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4"/>
  </bookViews>
  <sheets>
    <sheet name="tab2" sheetId="1" r:id="rId1"/>
    <sheet name="tab.3" sheetId="2" r:id="rId2"/>
    <sheet name="zał.4" sheetId="3" r:id="rId3"/>
    <sheet name="zał.5" sheetId="4" r:id="rId4"/>
    <sheet name="tab 8" sheetId="5" r:id="rId5"/>
    <sheet name="tab. 10" sheetId="6" r:id="rId6"/>
  </sheets>
  <definedNames/>
  <calcPr fullCalcOnLoad="1"/>
</workbook>
</file>

<file path=xl/sharedStrings.xml><?xml version="1.0" encoding="utf-8"?>
<sst xmlns="http://schemas.openxmlformats.org/spreadsheetml/2006/main" count="224" uniqueCount="156">
  <si>
    <t>Dotacje celowe otrzymane z budżetu państwa na zadania bieżące z zakresu administracji rządowej oraz inne zadania zlecone ustawami realizowane przez powiat</t>
  </si>
  <si>
    <t>1 467 672,00</t>
  </si>
  <si>
    <t>36 462,00</t>
  </si>
  <si>
    <t>88 874,00</t>
  </si>
  <si>
    <t>13 404,00</t>
  </si>
  <si>
    <t>431 700,00</t>
  </si>
  <si>
    <t>358 256,00</t>
  </si>
  <si>
    <t>Kwalifikacja wojskowa</t>
  </si>
  <si>
    <t>16 900,00</t>
  </si>
  <si>
    <t xml:space="preserve"> Przychody i wydatki gospodarstw pomocniczych na 2010 roku Powiatu Tarnogórskiego</t>
  </si>
  <si>
    <t xml:space="preserve"> Przychody i wydatki zakładu budżetowego na 2010 rok Powiatu Tarnogórskiego</t>
  </si>
  <si>
    <t>Gospodarki Zasobem Geodezyjnym i Kartograficznym w 2010 roku</t>
  </si>
  <si>
    <t>Plan na 2010 r.</t>
  </si>
  <si>
    <t>Dziłalność usługowa</t>
  </si>
  <si>
    <t xml:space="preserve">Plan dochodów budżetu państwa na 2010 rok na zadania z zakresu administracji rządowej podlegających przekazaniu do budżetu państwa                                                                                   </t>
  </si>
  <si>
    <t>7 757 000,00</t>
  </si>
  <si>
    <t>6 700,00</t>
  </si>
  <si>
    <t>500 000,00</t>
  </si>
  <si>
    <t>2 823 264,00</t>
  </si>
  <si>
    <t>Dotacje celowe otrzymane z powiatu na zadania bieżące realizowane na podstawie porozumień (umów) między jednostkami samorządu terytorialnego</t>
  </si>
  <si>
    <t>85205</t>
  </si>
  <si>
    <t>Zadania w zakresie przeciwdziałania przemocy w rodzinie</t>
  </si>
  <si>
    <t>187 000,00</t>
  </si>
  <si>
    <t>50 000,00</t>
  </si>
  <si>
    <t>570 440,00</t>
  </si>
  <si>
    <t>375 156,00</t>
  </si>
  <si>
    <t>7 763 700,00</t>
  </si>
  <si>
    <t>13 205 232,00</t>
  </si>
  <si>
    <t>Strona 2 z 2</t>
  </si>
  <si>
    <t>550 000,00</t>
  </si>
  <si>
    <t>Strona 1 z 1</t>
  </si>
  <si>
    <t>Stan środków na poczatek  okresu</t>
  </si>
  <si>
    <t>Wpłata na rachunek finansowania inwestycji</t>
  </si>
  <si>
    <t>Stan środków na poczatek roku</t>
  </si>
  <si>
    <t>Placówka</t>
  </si>
  <si>
    <t>Podatek dochodowy</t>
  </si>
  <si>
    <t>Zysk/strata netto</t>
  </si>
  <si>
    <t>Wpłata z zysku do budżetu</t>
  </si>
  <si>
    <t>Stan środków na koniec roku</t>
  </si>
  <si>
    <t>Gospodarstwo Pomocnicze Auto Land Service przy Zarządzie Dróg Powiatowych w Tarnowskich Górach</t>
  </si>
  <si>
    <t>Powiatowy Zakład Budżetowy</t>
  </si>
  <si>
    <t>ogółem dział 400</t>
  </si>
  <si>
    <t>ogółem dział 700</t>
  </si>
  <si>
    <t>ogółem dział 600</t>
  </si>
  <si>
    <t>O G Ó Ł E M</t>
  </si>
  <si>
    <t xml:space="preserve">Stan środków na koniec okresu </t>
  </si>
  <si>
    <t>Dochody budżetu Powiatu Tarnogórskiego na 2010 roku z tytułu dotacji na zadania z zakresu administracji rządowej realizowane przez powiat</t>
  </si>
  <si>
    <t>Dział</t>
  </si>
  <si>
    <t>Rozdział</t>
  </si>
  <si>
    <t>§</t>
  </si>
  <si>
    <t>Nazwa</t>
  </si>
  <si>
    <t>Wydatki bieżące</t>
  </si>
  <si>
    <t>Wydatki majątkowe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</si>
  <si>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</si>
  <si>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</si>
  <si>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</si>
  <si>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</si>
  <si>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</si>
  <si>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</si>
  <si>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</si>
  <si>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</si>
  <si>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</si>
  <si>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</si>
  <si>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</si>
  <si>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</si>
  <si>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</si>
  <si>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</si>
  <si>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</si>
  <si>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</si>
  <si>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</si>
  <si>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</si>
  <si>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</si>
  <si>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18 000,00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</si>
  <si>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</si>
  <si>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</si>
  <si>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</si>
  <si>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</si>
  <si>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</si>
  <si>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</si>
  <si>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</si>
  <si>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</si>
  <si>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</si>
  <si>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</si>
  <si>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</si>
  <si>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</si>
  <si>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85204</t>
  </si>
  <si>
    <t>Rodziny zastępcze</t>
  </si>
  <si>
    <t>853</t>
  </si>
  <si>
    <t>Pozostałe zadania w zakresie polityki społecznej</t>
  </si>
  <si>
    <t>85321</t>
  </si>
  <si>
    <t>Zespoły do spraw orzekania o niepełnosprawności</t>
  </si>
  <si>
    <t>w złotych</t>
  </si>
  <si>
    <t>Lp.</t>
  </si>
  <si>
    <t>Treść</t>
  </si>
  <si>
    <t>Wartość</t>
  </si>
  <si>
    <t>Razem:</t>
  </si>
  <si>
    <t>rozdział</t>
  </si>
  <si>
    <t>Źródło dochodów</t>
  </si>
  <si>
    <t xml:space="preserve">Gospodarka mieszkaniowa </t>
  </si>
  <si>
    <t xml:space="preserve">§ 235 - Dochody budżetu państwa związane z realizacją zadań zleconych jednostkom samorządu terytorialnego </t>
  </si>
  <si>
    <t>Bezpieczenstwo publiczne i ochrona przeciwpozarowa</t>
  </si>
  <si>
    <t>Komendy powiatowe Państwowej Strazy Pożarnej</t>
  </si>
  <si>
    <t xml:space="preserve">Ogółem dochody </t>
  </si>
  <si>
    <t>Plan przychodów i wydatków Powiatowego Funduszu</t>
  </si>
  <si>
    <t>Wyszczególnienie</t>
  </si>
  <si>
    <t>I.</t>
  </si>
  <si>
    <t>Stan środków obrotowych na początek roku</t>
  </si>
  <si>
    <t>II.</t>
  </si>
  <si>
    <t>Przychody</t>
  </si>
  <si>
    <t>1.</t>
  </si>
  <si>
    <t>0830</t>
  </si>
  <si>
    <t>2.</t>
  </si>
  <si>
    <t>0920</t>
  </si>
  <si>
    <t>- Wpływ z odsetek od środków na rachunku bankowym</t>
  </si>
  <si>
    <t>3.</t>
  </si>
  <si>
    <t>0580</t>
  </si>
  <si>
    <t xml:space="preserve">- Grzywny i inne kary pieniężne  </t>
  </si>
  <si>
    <t>III.</t>
  </si>
  <si>
    <t>Wydatki</t>
  </si>
  <si>
    <t>- Wydatki na zakup materiałów i wyposażenia związanego z prowadzeniem Powiatowego Zasobu Geodezyjnego                            i Kartograficznego</t>
  </si>
  <si>
    <t>- Zakup energii elektrycznej</t>
  </si>
  <si>
    <t xml:space="preserve">- Wydatki związane z konserwacją i naprawą urządzeń biurowych </t>
  </si>
  <si>
    <t xml:space="preserve">- Wydatki związane z usługami świadczonymi dla Komórki Geodety Powiatowego </t>
  </si>
  <si>
    <t>- Przelewy na Wojewódzki oraz Centralny Fundusz Gospodarki Zasobem Geodezyjnym i Kartograficznym</t>
  </si>
  <si>
    <t>- Opłaty z tytułu zakupu usług telekomunikacyjnych telefoni stacjonarnej</t>
  </si>
  <si>
    <t>- Zakup usług dostępu do sieci internet</t>
  </si>
  <si>
    <t>- Szkolenia pracowników niebędących członkami korpusu służby cywilnej</t>
  </si>
  <si>
    <t>- Zakup materiałów papierniczych do sprzętu drukarskiego                           i urządzeń kserograficznych</t>
  </si>
  <si>
    <t>- Zakup akcesoriów komputerowych, w tym programów i licencji</t>
  </si>
  <si>
    <t>- Zakup zestawów komputerowych, oprogramowania itp.</t>
  </si>
  <si>
    <t>IV.</t>
  </si>
  <si>
    <t>Stan środków obrotowych na koniec roku</t>
  </si>
  <si>
    <t xml:space="preserve">                                                                                              Rady Powiatu w Tarnowskich Górach</t>
  </si>
  <si>
    <t>Dochody budżetu Powiatu Tarnogórskiego na 2010 rok z tytułu dotacji na zadania wspólnie realizowane                     w drodze porozumień lub umów między jednostkami samorządu terytorialnego</t>
  </si>
  <si>
    <t xml:space="preserve">                               Rady Powiatu w Tarnowskich Górach</t>
  </si>
  <si>
    <t xml:space="preserve">                                                  Rady Powiatu w Tarnowskich Górach</t>
  </si>
  <si>
    <t xml:space="preserve">                                                                              Rady Powiatu w Tarnowskich Górach</t>
  </si>
  <si>
    <t>- Wpływ ze sprzedaży map, danych z ewidencji gruntów oraz innych materiałów i informacji z Powiatowego Zasobu Geodezyjnego i Kartograficznego oraz opłaty za czynsz związany z prowadzenie zasobu, uzgodnieniem usytuowania projektowych sieci uzbrojenia terenu</t>
  </si>
  <si>
    <t xml:space="preserve">                               Załącznik Nr 4</t>
  </si>
  <si>
    <t xml:space="preserve">                               z dnia 26 stycznia 2010 roku</t>
  </si>
  <si>
    <t xml:space="preserve">                               Załącznik Nr 5</t>
  </si>
  <si>
    <t xml:space="preserve">                                                  z dnia 26 stycznia 2010 roku</t>
  </si>
  <si>
    <t xml:space="preserve">                                                                              z dnia 26 stycznia roku</t>
  </si>
  <si>
    <t xml:space="preserve">                                                                                              Tabela Nr 2</t>
  </si>
  <si>
    <t xml:space="preserve">                                                  Tabela Nr 8</t>
  </si>
  <si>
    <t xml:space="preserve">                                                                              Tabela Nr 10</t>
  </si>
  <si>
    <t xml:space="preserve">Plan                                                                                      </t>
  </si>
  <si>
    <t xml:space="preserve">                                                                                              do Uchwały Nr XLVII/443/2010</t>
  </si>
  <si>
    <t xml:space="preserve">                                                                                              z dnia 26 stycznia 2010 roku</t>
  </si>
  <si>
    <t xml:space="preserve">                                                                                      Tabela Nr 3</t>
  </si>
  <si>
    <t xml:space="preserve">                                                                                      Rady Powiatu w Tarnowskich Górach</t>
  </si>
  <si>
    <t xml:space="preserve">                                                                                      z dnia 26 stycznia 2010 roku</t>
  </si>
  <si>
    <t xml:space="preserve">                               do Uchwały Nr XLVII/443/2010</t>
  </si>
  <si>
    <t xml:space="preserve">                                                  do Uchwały Nr XLVII/443/2010</t>
  </si>
  <si>
    <t xml:space="preserve">                                                                              do Uchwały Nr XLVII/443/2010</t>
  </si>
  <si>
    <t xml:space="preserve">                                                                                      do Uchwały Nr XLVII/443/2010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</si>
</sst>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_-* #,##0.00&quot; zł&quot;_-;\-* #,##0.00&quot; zł&quot;_-;_-* \-??&quot; zł&quot;_-;_-@_-"/>
    <numFmt numFmtId="167" formatCode="#,##0.00&quot; zł&quot;;\-#,##0.00&quot; zł&quot;"/>
    <numFmt numFmtId="168" formatCode="_-* #,##0.00\ _z_ł_-;\-* #,##0.00\ _z_ł_-;_-* \-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49" applyFont="1" applyBorder="1" applyAlignment="1">
      <alignment horizontal="center" wrapText="1"/>
      <protection/>
    </xf>
    <xf numFmtId="0" fontId="14" fillId="0" borderId="10" xfId="49" applyFont="1" applyFill="1" applyBorder="1" applyAlignment="1">
      <alignment horizontal="center" vertical="center"/>
      <protection/>
    </xf>
    <xf numFmtId="0" fontId="14" fillId="0" borderId="11" xfId="49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</xf>
    <xf numFmtId="49" fontId="14" fillId="0" borderId="12" xfId="49" applyNumberFormat="1" applyFont="1" applyFill="1" applyBorder="1" applyAlignment="1">
      <alignment horizontal="center"/>
      <protection/>
    </xf>
    <xf numFmtId="0" fontId="15" fillId="0" borderId="13" xfId="49" applyFont="1" applyFill="1" applyBorder="1">
      <alignment/>
      <protection/>
    </xf>
    <xf numFmtId="0" fontId="14" fillId="0" borderId="14" xfId="49" applyFont="1" applyFill="1" applyBorder="1" applyAlignment="1">
      <alignment wrapText="1"/>
      <protection/>
    </xf>
    <xf numFmtId="3" fontId="13" fillId="0" borderId="15" xfId="56" applyNumberFormat="1" applyFont="1" applyFill="1" applyBorder="1" applyAlignment="1">
      <alignment vertical="center" wrapText="1"/>
    </xf>
    <xf numFmtId="0" fontId="16" fillId="0" borderId="16" xfId="49" applyFont="1" applyFill="1" applyBorder="1" applyAlignment="1">
      <alignment horizontal="center"/>
      <protection/>
    </xf>
    <xf numFmtId="0" fontId="16" fillId="0" borderId="16" xfId="49" applyFont="1" applyFill="1" applyBorder="1" applyAlignment="1">
      <alignment horizontal="left" wrapText="1"/>
      <protection/>
    </xf>
    <xf numFmtId="3" fontId="16" fillId="0" borderId="17" xfId="56" applyNumberFormat="1" applyFont="1" applyFill="1" applyBorder="1" applyAlignment="1">
      <alignment horizontal="right" vertical="center"/>
    </xf>
    <xf numFmtId="49" fontId="7" fillId="0" borderId="10" xfId="49" applyNumberFormat="1" applyFill="1" applyBorder="1" applyAlignment="1">
      <alignment horizontal="center"/>
      <protection/>
    </xf>
    <xf numFmtId="0" fontId="17" fillId="0" borderId="15" xfId="49" applyFont="1" applyFill="1" applyBorder="1" applyAlignment="1">
      <alignment wrapText="1"/>
      <protection/>
    </xf>
    <xf numFmtId="3" fontId="17" fillId="0" borderId="15" xfId="56" applyNumberFormat="1" applyFont="1" applyFill="1" applyBorder="1" applyAlignment="1">
      <alignment vertical="center"/>
    </xf>
    <xf numFmtId="0" fontId="15" fillId="0" borderId="12" xfId="49" applyFont="1" applyFill="1" applyBorder="1">
      <alignment/>
      <protection/>
    </xf>
    <xf numFmtId="0" fontId="16" fillId="0" borderId="18" xfId="49" applyFont="1" applyFill="1" applyBorder="1" applyAlignment="1">
      <alignment horizontal="center"/>
      <protection/>
    </xf>
    <xf numFmtId="3" fontId="16" fillId="0" borderId="19" xfId="56" applyNumberFormat="1" applyFont="1" applyFill="1" applyBorder="1" applyAlignment="1">
      <alignment vertical="center"/>
    </xf>
    <xf numFmtId="0" fontId="7" fillId="0" borderId="12" xfId="49" applyFill="1" applyBorder="1" applyAlignment="1">
      <alignment horizontal="center"/>
      <protection/>
    </xf>
    <xf numFmtId="0" fontId="18" fillId="0" borderId="0" xfId="49" applyFont="1" applyAlignment="1">
      <alignment horizontal="center" vertical="center"/>
      <protection/>
    </xf>
    <xf numFmtId="0" fontId="7" fillId="0" borderId="0" xfId="49" applyAlignment="1">
      <alignment vertical="center"/>
      <protection/>
    </xf>
    <xf numFmtId="0" fontId="7" fillId="0" borderId="0" xfId="49">
      <alignment/>
      <protection/>
    </xf>
    <xf numFmtId="0" fontId="16" fillId="0" borderId="19" xfId="49" applyFont="1" applyFill="1" applyBorder="1" applyAlignment="1">
      <alignment horizontal="center" vertical="center"/>
      <protection/>
    </xf>
    <xf numFmtId="0" fontId="20" fillId="0" borderId="0" xfId="49" applyFont="1" applyAlignment="1">
      <alignment horizontal="center" vertical="center"/>
      <protection/>
    </xf>
    <xf numFmtId="0" fontId="20" fillId="0" borderId="0" xfId="49" applyFont="1" applyAlignment="1">
      <alignment vertical="center"/>
      <protection/>
    </xf>
    <xf numFmtId="0" fontId="16" fillId="0" borderId="19" xfId="49" applyFont="1" applyBorder="1" applyAlignment="1">
      <alignment horizontal="center" vertical="center"/>
      <protection/>
    </xf>
    <xf numFmtId="0" fontId="16" fillId="0" borderId="19" xfId="49" applyFont="1" applyBorder="1" applyAlignment="1">
      <alignment horizontal="left" vertical="center"/>
      <protection/>
    </xf>
    <xf numFmtId="0" fontId="7" fillId="0" borderId="19" xfId="49" applyFont="1" applyBorder="1" applyAlignment="1">
      <alignment horizontal="center" vertical="center"/>
      <protection/>
    </xf>
    <xf numFmtId="49" fontId="7" fillId="0" borderId="19" xfId="49" applyNumberFormat="1" applyFont="1" applyBorder="1" applyAlignment="1">
      <alignment horizontal="center" vertical="center"/>
      <protection/>
    </xf>
    <xf numFmtId="0" fontId="5" fillId="0" borderId="19" xfId="49" applyFont="1" applyBorder="1" applyAlignment="1" quotePrefix="1">
      <alignment horizontal="justify"/>
      <protection/>
    </xf>
    <xf numFmtId="0" fontId="7" fillId="0" borderId="19" xfId="49" applyFont="1" applyBorder="1" applyAlignment="1">
      <alignment horizontal="left" vertical="center"/>
      <protection/>
    </xf>
    <xf numFmtId="0" fontId="7" fillId="0" borderId="19" xfId="49" applyFont="1" applyBorder="1" applyAlignment="1" quotePrefix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16" fillId="0" borderId="19" xfId="49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0" fontId="7" fillId="0" borderId="19" xfId="49" applyFill="1" applyBorder="1" applyAlignment="1">
      <alignment horizontal="center"/>
      <protection/>
    </xf>
    <xf numFmtId="0" fontId="7" fillId="0" borderId="17" xfId="49" applyFill="1" applyBorder="1" applyAlignment="1">
      <alignment vertical="center"/>
      <protection/>
    </xf>
    <xf numFmtId="0" fontId="7" fillId="0" borderId="17" xfId="49" applyFill="1" applyBorder="1" applyAlignment="1">
      <alignment horizontal="right" vertical="center"/>
      <protection/>
    </xf>
    <xf numFmtId="0" fontId="17" fillId="0" borderId="17" xfId="49" applyFont="1" applyFill="1" applyBorder="1" applyAlignment="1">
      <alignment horizontal="left" vertical="center" wrapText="1"/>
      <protection/>
    </xf>
    <xf numFmtId="3" fontId="14" fillId="0" borderId="20" xfId="49" applyNumberFormat="1" applyFont="1" applyFill="1" applyBorder="1" applyAlignment="1">
      <alignment vertical="center" wrapText="1"/>
      <protection/>
    </xf>
    <xf numFmtId="3" fontId="7" fillId="0" borderId="21" xfId="49" applyNumberFormat="1" applyFill="1" applyBorder="1" applyAlignment="1">
      <alignment horizontal="right" vertical="center"/>
      <protection/>
    </xf>
    <xf numFmtId="3" fontId="13" fillId="0" borderId="22" xfId="49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wrapText="1"/>
    </xf>
    <xf numFmtId="0" fontId="7" fillId="0" borderId="21" xfId="49" applyFill="1" applyBorder="1" applyAlignment="1">
      <alignment vertical="center"/>
      <protection/>
    </xf>
    <xf numFmtId="0" fontId="7" fillId="0" borderId="21" xfId="49" applyFill="1" applyBorder="1" applyAlignment="1">
      <alignment horizontal="right" vertical="center"/>
      <protection/>
    </xf>
    <xf numFmtId="0" fontId="17" fillId="0" borderId="21" xfId="49" applyFont="1" applyFill="1" applyBorder="1" applyAlignment="1">
      <alignment horizontal="left" vertical="center" wrapText="1"/>
      <protection/>
    </xf>
    <xf numFmtId="3" fontId="7" fillId="33" borderId="17" xfId="49" applyNumberFormat="1" applyFill="1" applyBorder="1" applyAlignment="1">
      <alignment horizontal="right" vertical="center"/>
      <protection/>
    </xf>
    <xf numFmtId="3" fontId="21" fillId="0" borderId="15" xfId="56" applyNumberFormat="1" applyFont="1" applyFill="1" applyBorder="1" applyAlignment="1">
      <alignment vertical="center"/>
    </xf>
    <xf numFmtId="49" fontId="16" fillId="0" borderId="12" xfId="49" applyNumberFormat="1" applyFont="1" applyFill="1" applyBorder="1" applyAlignment="1">
      <alignment horizontal="center"/>
      <protection/>
    </xf>
    <xf numFmtId="3" fontId="14" fillId="0" borderId="15" xfId="56" applyNumberFormat="1" applyFont="1" applyFill="1" applyBorder="1" applyAlignment="1">
      <alignment vertical="center"/>
    </xf>
    <xf numFmtId="49" fontId="15" fillId="0" borderId="12" xfId="49" applyNumberFormat="1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6" fillId="0" borderId="14" xfId="49" applyFont="1" applyFill="1" applyBorder="1" applyAlignment="1">
      <alignment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20" fillId="33" borderId="0" xfId="49" applyFont="1" applyFill="1" applyAlignment="1">
      <alignment horizontal="center" vertical="center"/>
      <protection/>
    </xf>
    <xf numFmtId="0" fontId="7" fillId="33" borderId="0" xfId="49" applyFill="1">
      <alignment/>
      <protection/>
    </xf>
    <xf numFmtId="0" fontId="19" fillId="33" borderId="0" xfId="49" applyFont="1" applyFill="1" applyAlignment="1">
      <alignment horizontal="right" vertical="center"/>
      <protection/>
    </xf>
    <xf numFmtId="0" fontId="16" fillId="33" borderId="19" xfId="49" applyFont="1" applyFill="1" applyBorder="1" applyAlignment="1">
      <alignment horizontal="center" vertical="center"/>
      <protection/>
    </xf>
    <xf numFmtId="3" fontId="16" fillId="33" borderId="19" xfId="49" applyNumberFormat="1" applyFont="1" applyFill="1" applyBorder="1" applyAlignment="1">
      <alignment horizontal="right" vertical="center"/>
      <protection/>
    </xf>
    <xf numFmtId="3" fontId="7" fillId="33" borderId="19" xfId="49" applyNumberFormat="1" applyFont="1" applyFill="1" applyBorder="1" applyAlignment="1">
      <alignment horizontal="right" vertical="center"/>
      <protection/>
    </xf>
    <xf numFmtId="0" fontId="20" fillId="33" borderId="0" xfId="49" applyFont="1" applyFill="1" applyAlignment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3" fontId="17" fillId="0" borderId="20" xfId="49" applyNumberFormat="1" applyFont="1" applyFill="1" applyBorder="1" applyAlignment="1">
      <alignment horizontal="right" vertical="center" wrapText="1"/>
      <protection/>
    </xf>
    <xf numFmtId="3" fontId="14" fillId="0" borderId="25" xfId="49" applyNumberFormat="1" applyFont="1" applyFill="1" applyBorder="1" applyAlignment="1">
      <alignment vertical="center" wrapText="1"/>
      <protection/>
    </xf>
    <xf numFmtId="3" fontId="5" fillId="0" borderId="0" xfId="0" applyNumberFormat="1" applyFont="1" applyAlignment="1">
      <alignment/>
    </xf>
    <xf numFmtId="3" fontId="13" fillId="0" borderId="0" xfId="49" applyNumberFormat="1" applyFont="1" applyAlignment="1">
      <alignment horizontal="center"/>
      <protection/>
    </xf>
    <xf numFmtId="3" fontId="16" fillId="0" borderId="19" xfId="49" applyNumberFormat="1" applyFont="1" applyFill="1" applyBorder="1" applyAlignment="1">
      <alignment horizontal="center" vertical="center" wrapText="1"/>
      <protection/>
    </xf>
    <xf numFmtId="3" fontId="7" fillId="0" borderId="19" xfId="49" applyNumberFormat="1" applyFill="1" applyBorder="1" applyAlignment="1">
      <alignment horizontal="center"/>
      <protection/>
    </xf>
    <xf numFmtId="3" fontId="17" fillId="0" borderId="21" xfId="49" applyNumberFormat="1" applyFont="1" applyFill="1" applyBorder="1" applyAlignment="1">
      <alignment horizontal="right" vertical="center" wrapText="1"/>
      <protection/>
    </xf>
    <xf numFmtId="3" fontId="14" fillId="0" borderId="26" xfId="49" applyNumberFormat="1" applyFont="1" applyFill="1" applyBorder="1" applyAlignment="1">
      <alignment horizontal="right" vertical="center"/>
      <protection/>
    </xf>
    <xf numFmtId="3" fontId="6" fillId="0" borderId="15" xfId="0" applyNumberFormat="1" applyFont="1" applyBorder="1" applyAlignment="1">
      <alignment/>
    </xf>
    <xf numFmtId="3" fontId="13" fillId="0" borderId="22" xfId="49" applyNumberFormat="1" applyFont="1" applyFill="1" applyBorder="1" applyAlignment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21" fillId="0" borderId="19" xfId="49" applyFont="1" applyFill="1" applyBorder="1" applyAlignment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4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9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49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49" applyFont="1" applyFill="1" applyBorder="1" applyAlignment="1">
      <alignment horizontal="center" vertical="center"/>
      <protection/>
    </xf>
    <xf numFmtId="0" fontId="14" fillId="0" borderId="26" xfId="49" applyFont="1" applyFill="1" applyBorder="1" applyAlignment="1">
      <alignment horizontal="center" vertical="center"/>
      <protection/>
    </xf>
    <xf numFmtId="0" fontId="13" fillId="0" borderId="22" xfId="49" applyFont="1" applyFill="1" applyBorder="1" applyAlignment="1">
      <alignment horizontal="center" vertical="center"/>
      <protection/>
    </xf>
    <xf numFmtId="0" fontId="13" fillId="0" borderId="0" xfId="49" applyFont="1" applyAlignment="1">
      <alignment horizontal="center"/>
      <protection/>
    </xf>
    <xf numFmtId="0" fontId="14" fillId="0" borderId="0" xfId="49" applyFont="1" applyAlignment="1">
      <alignment horizontal="center" wrapText="1"/>
      <protection/>
    </xf>
    <xf numFmtId="0" fontId="14" fillId="0" borderId="0" xfId="49" applyFont="1" applyBorder="1" applyAlignment="1">
      <alignment horizontal="center" wrapText="1"/>
      <protection/>
    </xf>
    <xf numFmtId="49" fontId="14" fillId="0" borderId="13" xfId="49" applyNumberFormat="1" applyFont="1" applyFill="1" applyBorder="1" applyAlignment="1">
      <alignment horizontal="center" vertical="center" wrapText="1"/>
      <protection/>
    </xf>
    <xf numFmtId="49" fontId="14" fillId="0" borderId="26" xfId="49" applyNumberFormat="1" applyFont="1" applyFill="1" applyBorder="1" applyAlignment="1">
      <alignment horizontal="center" vertical="center" wrapText="1"/>
      <protection/>
    </xf>
    <xf numFmtId="49" fontId="14" fillId="0" borderId="30" xfId="49" applyNumberFormat="1" applyFont="1" applyFill="1" applyBorder="1" applyAlignment="1">
      <alignment horizontal="center" vertical="center" wrapText="1"/>
      <protection/>
    </xf>
    <xf numFmtId="49" fontId="13" fillId="0" borderId="31" xfId="49" applyNumberFormat="1" applyFont="1" applyFill="1" applyBorder="1" applyAlignment="1">
      <alignment horizontal="center"/>
      <protection/>
    </xf>
    <xf numFmtId="49" fontId="13" fillId="0" borderId="15" xfId="49" applyNumberFormat="1" applyFont="1" applyFill="1" applyBorder="1" applyAlignment="1">
      <alignment horizontal="center"/>
      <protection/>
    </xf>
    <xf numFmtId="49" fontId="16" fillId="0" borderId="31" xfId="49" applyNumberFormat="1" applyFont="1" applyFill="1" applyBorder="1" applyAlignment="1">
      <alignment horizontal="center"/>
      <protection/>
    </xf>
    <xf numFmtId="49" fontId="16" fillId="0" borderId="15" xfId="49" applyNumberFormat="1" applyFont="1" applyFill="1" applyBorder="1" applyAlignment="1">
      <alignment horizontal="center"/>
      <protection/>
    </xf>
    <xf numFmtId="0" fontId="14" fillId="0" borderId="0" xfId="49" applyFont="1" applyAlignment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_Arkusz1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Currency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A9A9A9"/>
      <rgbColor rgb="00DCDC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2" sqref="C2"/>
    </sheetView>
  </sheetViews>
  <sheetFormatPr defaultColWidth="9.33203125" defaultRowHeight="12.75"/>
  <cols>
    <col min="1" max="1" width="10.16015625" style="36" customWidth="1"/>
    <col min="2" max="2" width="12.66015625" style="36" customWidth="1"/>
    <col min="3" max="3" width="70.83203125" style="36" customWidth="1"/>
    <col min="4" max="4" width="8.83203125" style="36" customWidth="1"/>
    <col min="5" max="5" width="16.5" style="36" customWidth="1"/>
    <col min="6" max="6" width="1.171875" style="36" customWidth="1"/>
    <col min="7" max="16384" width="9.33203125" style="36" customWidth="1"/>
  </cols>
  <sheetData>
    <row r="1" ht="12.75">
      <c r="C1" s="36" t="s">
        <v>143</v>
      </c>
    </row>
    <row r="2" ht="12.75">
      <c r="C2" s="36" t="s">
        <v>147</v>
      </c>
    </row>
    <row r="3" ht="12.75">
      <c r="C3" s="36" t="s">
        <v>132</v>
      </c>
    </row>
    <row r="4" ht="12.75">
      <c r="C4" s="36" t="s">
        <v>148</v>
      </c>
    </row>
    <row r="6" spans="1:7" ht="26.25" customHeight="1">
      <c r="A6" s="101" t="s">
        <v>46</v>
      </c>
      <c r="B6" s="101"/>
      <c r="C6" s="101"/>
      <c r="D6" s="101"/>
      <c r="E6" s="101"/>
      <c r="F6" s="80"/>
      <c r="G6" s="80"/>
    </row>
    <row r="8" spans="1:6" ht="16.5" customHeight="1">
      <c r="A8" s="61" t="s">
        <v>47</v>
      </c>
      <c r="B8" s="61" t="s">
        <v>48</v>
      </c>
      <c r="C8" s="61" t="s">
        <v>93</v>
      </c>
      <c r="D8" s="102" t="s">
        <v>94</v>
      </c>
      <c r="E8" s="102"/>
      <c r="F8" s="102"/>
    </row>
    <row r="9" spans="1:6" ht="16.5" customHeight="1">
      <c r="A9" s="62" t="s">
        <v>53</v>
      </c>
      <c r="B9" s="62"/>
      <c r="C9" s="63" t="s">
        <v>54</v>
      </c>
      <c r="D9" s="100" t="s">
        <v>1</v>
      </c>
      <c r="E9" s="100"/>
      <c r="F9" s="100"/>
    </row>
    <row r="10" spans="1:6" ht="16.5" customHeight="1">
      <c r="A10" s="64"/>
      <c r="B10" s="65" t="s">
        <v>55</v>
      </c>
      <c r="C10" s="66" t="s">
        <v>56</v>
      </c>
      <c r="D10" s="99" t="s">
        <v>1</v>
      </c>
      <c r="E10" s="99"/>
      <c r="F10" s="99"/>
    </row>
    <row r="11" spans="1:6" ht="30" customHeight="1">
      <c r="A11" s="67"/>
      <c r="B11" s="67"/>
      <c r="C11" s="66" t="s">
        <v>0</v>
      </c>
      <c r="D11" s="99" t="s">
        <v>1</v>
      </c>
      <c r="E11" s="99"/>
      <c r="F11" s="99"/>
    </row>
    <row r="12" spans="1:6" ht="16.5" customHeight="1">
      <c r="A12" s="62" t="s">
        <v>57</v>
      </c>
      <c r="B12" s="62"/>
      <c r="C12" s="63" t="s">
        <v>58</v>
      </c>
      <c r="D12" s="100" t="s">
        <v>24</v>
      </c>
      <c r="E12" s="100"/>
      <c r="F12" s="100"/>
    </row>
    <row r="13" spans="1:6" ht="16.5" customHeight="1">
      <c r="A13" s="64"/>
      <c r="B13" s="65" t="s">
        <v>59</v>
      </c>
      <c r="C13" s="66" t="s">
        <v>60</v>
      </c>
      <c r="D13" s="99" t="s">
        <v>2</v>
      </c>
      <c r="E13" s="99"/>
      <c r="F13" s="99"/>
    </row>
    <row r="14" spans="1:6" ht="30" customHeight="1">
      <c r="A14" s="67"/>
      <c r="B14" s="67"/>
      <c r="C14" s="66" t="s">
        <v>0</v>
      </c>
      <c r="D14" s="99" t="s">
        <v>2</v>
      </c>
      <c r="E14" s="99"/>
      <c r="F14" s="99"/>
    </row>
    <row r="15" spans="1:6" ht="16.5" customHeight="1">
      <c r="A15" s="64"/>
      <c r="B15" s="65" t="s">
        <v>61</v>
      </c>
      <c r="C15" s="66" t="s">
        <v>62</v>
      </c>
      <c r="D15" s="99" t="s">
        <v>3</v>
      </c>
      <c r="E15" s="99"/>
      <c r="F15" s="99"/>
    </row>
    <row r="16" spans="1:6" ht="30" customHeight="1">
      <c r="A16" s="67"/>
      <c r="B16" s="67"/>
      <c r="C16" s="66" t="s">
        <v>0</v>
      </c>
      <c r="D16" s="99" t="s">
        <v>3</v>
      </c>
      <c r="E16" s="99"/>
      <c r="F16" s="99"/>
    </row>
    <row r="17" spans="1:6" ht="16.5" customHeight="1">
      <c r="A17" s="64"/>
      <c r="B17" s="65" t="s">
        <v>63</v>
      </c>
      <c r="C17" s="66" t="s">
        <v>64</v>
      </c>
      <c r="D17" s="99" t="s">
        <v>4</v>
      </c>
      <c r="E17" s="99"/>
      <c r="F17" s="99"/>
    </row>
    <row r="18" spans="1:6" ht="30" customHeight="1">
      <c r="A18" s="67"/>
      <c r="B18" s="67"/>
      <c r="C18" s="66" t="s">
        <v>0</v>
      </c>
      <c r="D18" s="99" t="s">
        <v>4</v>
      </c>
      <c r="E18" s="99"/>
      <c r="F18" s="99"/>
    </row>
    <row r="19" spans="1:6" ht="16.5" customHeight="1">
      <c r="A19" s="64"/>
      <c r="B19" s="65" t="s">
        <v>65</v>
      </c>
      <c r="C19" s="66" t="s">
        <v>66</v>
      </c>
      <c r="D19" s="99" t="s">
        <v>5</v>
      </c>
      <c r="E19" s="99"/>
      <c r="F19" s="99"/>
    </row>
    <row r="20" spans="1:6" ht="30" customHeight="1">
      <c r="A20" s="67"/>
      <c r="B20" s="67"/>
      <c r="C20" s="66" t="s">
        <v>0</v>
      </c>
      <c r="D20" s="99" t="s">
        <v>5</v>
      </c>
      <c r="E20" s="99"/>
      <c r="F20" s="99"/>
    </row>
    <row r="21" spans="1:6" ht="16.5" customHeight="1">
      <c r="A21" s="62" t="s">
        <v>67</v>
      </c>
      <c r="B21" s="62"/>
      <c r="C21" s="63" t="s">
        <v>68</v>
      </c>
      <c r="D21" s="100" t="s">
        <v>25</v>
      </c>
      <c r="E21" s="100"/>
      <c r="F21" s="100"/>
    </row>
    <row r="22" spans="1:6" ht="16.5" customHeight="1">
      <c r="A22" s="64"/>
      <c r="B22" s="65" t="s">
        <v>69</v>
      </c>
      <c r="C22" s="66" t="s">
        <v>70</v>
      </c>
      <c r="D22" s="99" t="s">
        <v>6</v>
      </c>
      <c r="E22" s="99"/>
      <c r="F22" s="99"/>
    </row>
    <row r="23" spans="1:6" ht="30" customHeight="1">
      <c r="A23" s="67"/>
      <c r="B23" s="67"/>
      <c r="C23" s="66" t="s">
        <v>0</v>
      </c>
      <c r="D23" s="99" t="s">
        <v>6</v>
      </c>
      <c r="E23" s="99"/>
      <c r="F23" s="99"/>
    </row>
    <row r="24" spans="1:6" ht="16.5" customHeight="1">
      <c r="A24" s="64"/>
      <c r="B24" s="65" t="s">
        <v>71</v>
      </c>
      <c r="C24" s="66" t="s">
        <v>7</v>
      </c>
      <c r="D24" s="99" t="s">
        <v>8</v>
      </c>
      <c r="E24" s="99"/>
      <c r="F24" s="99"/>
    </row>
    <row r="25" spans="1:6" ht="30" customHeight="1">
      <c r="A25" s="67"/>
      <c r="B25" s="67"/>
      <c r="C25" s="66" t="s">
        <v>0</v>
      </c>
      <c r="D25" s="99" t="s">
        <v>8</v>
      </c>
      <c r="E25" s="99"/>
      <c r="F25" s="99"/>
    </row>
    <row r="26" spans="1:6" ht="16.5" customHeight="1">
      <c r="A26" s="62" t="s">
        <v>73</v>
      </c>
      <c r="B26" s="62"/>
      <c r="C26" s="63" t="s">
        <v>74</v>
      </c>
      <c r="D26" s="100" t="s">
        <v>26</v>
      </c>
      <c r="E26" s="100"/>
      <c r="F26" s="100"/>
    </row>
    <row r="27" spans="1:6" ht="16.5" customHeight="1">
      <c r="A27" s="64"/>
      <c r="B27" s="65" t="s">
        <v>75</v>
      </c>
      <c r="C27" s="66" t="s">
        <v>76</v>
      </c>
      <c r="D27" s="99" t="s">
        <v>15</v>
      </c>
      <c r="E27" s="99"/>
      <c r="F27" s="99"/>
    </row>
    <row r="28" spans="1:6" ht="30" customHeight="1">
      <c r="A28" s="67"/>
      <c r="B28" s="67"/>
      <c r="C28" s="66" t="s">
        <v>0</v>
      </c>
      <c r="D28" s="99" t="s">
        <v>15</v>
      </c>
      <c r="E28" s="99"/>
      <c r="F28" s="99"/>
    </row>
    <row r="29" spans="1:6" ht="16.5" customHeight="1">
      <c r="A29" s="64"/>
      <c r="B29" s="65" t="s">
        <v>77</v>
      </c>
      <c r="C29" s="66" t="s">
        <v>78</v>
      </c>
      <c r="D29" s="99" t="s">
        <v>16</v>
      </c>
      <c r="E29" s="99"/>
      <c r="F29" s="99"/>
    </row>
    <row r="30" spans="1:6" ht="30" customHeight="1">
      <c r="A30" s="67"/>
      <c r="B30" s="67"/>
      <c r="C30" s="66" t="s">
        <v>0</v>
      </c>
      <c r="D30" s="99" t="s">
        <v>16</v>
      </c>
      <c r="E30" s="99"/>
      <c r="F30" s="99"/>
    </row>
    <row r="31" spans="1:6" ht="16.5" customHeight="1">
      <c r="A31" s="62" t="s">
        <v>79</v>
      </c>
      <c r="B31" s="62"/>
      <c r="C31" s="63" t="s">
        <v>80</v>
      </c>
      <c r="D31" s="100" t="s">
        <v>18</v>
      </c>
      <c r="E31" s="100"/>
      <c r="F31" s="100"/>
    </row>
    <row r="32" spans="1:6" ht="22.5" customHeight="1">
      <c r="A32" s="64"/>
      <c r="B32" s="65" t="s">
        <v>81</v>
      </c>
      <c r="C32" s="66" t="s">
        <v>82</v>
      </c>
      <c r="D32" s="99" t="s">
        <v>18</v>
      </c>
      <c r="E32" s="99"/>
      <c r="F32" s="99"/>
    </row>
    <row r="33" spans="1:6" ht="30" customHeight="1">
      <c r="A33" s="67"/>
      <c r="B33" s="67"/>
      <c r="C33" s="66" t="s">
        <v>0</v>
      </c>
      <c r="D33" s="99" t="s">
        <v>18</v>
      </c>
      <c r="E33" s="99"/>
      <c r="F33" s="99"/>
    </row>
    <row r="34" spans="1:6" ht="16.5" customHeight="1">
      <c r="A34" s="62" t="s">
        <v>83</v>
      </c>
      <c r="B34" s="62"/>
      <c r="C34" s="63" t="s">
        <v>84</v>
      </c>
      <c r="D34" s="100" t="s">
        <v>72</v>
      </c>
      <c r="E34" s="100"/>
      <c r="F34" s="100"/>
    </row>
    <row r="35" spans="1:6" ht="16.5" customHeight="1">
      <c r="A35" s="64"/>
      <c r="B35" s="65" t="s">
        <v>20</v>
      </c>
      <c r="C35" s="66" t="s">
        <v>21</v>
      </c>
      <c r="D35" s="99" t="s">
        <v>72</v>
      </c>
      <c r="E35" s="99"/>
      <c r="F35" s="99"/>
    </row>
    <row r="36" spans="1:6" ht="30" customHeight="1">
      <c r="A36" s="67"/>
      <c r="B36" s="67"/>
      <c r="C36" s="66" t="s">
        <v>0</v>
      </c>
      <c r="D36" s="99" t="s">
        <v>72</v>
      </c>
      <c r="E36" s="99"/>
      <c r="F36" s="99"/>
    </row>
    <row r="37" spans="1:6" ht="16.5" customHeight="1">
      <c r="A37" s="62" t="s">
        <v>87</v>
      </c>
      <c r="B37" s="62"/>
      <c r="C37" s="63" t="s">
        <v>88</v>
      </c>
      <c r="D37" s="100" t="s">
        <v>22</v>
      </c>
      <c r="E37" s="100"/>
      <c r="F37" s="100"/>
    </row>
    <row r="38" spans="1:6" ht="16.5" customHeight="1">
      <c r="A38" s="64"/>
      <c r="B38" s="65" t="s">
        <v>89</v>
      </c>
      <c r="C38" s="66" t="s">
        <v>90</v>
      </c>
      <c r="D38" s="99" t="s">
        <v>22</v>
      </c>
      <c r="E38" s="99"/>
      <c r="F38" s="99"/>
    </row>
    <row r="39" spans="1:6" ht="30" customHeight="1">
      <c r="A39" s="67"/>
      <c r="B39" s="67"/>
      <c r="C39" s="66" t="s">
        <v>0</v>
      </c>
      <c r="D39" s="99" t="s">
        <v>22</v>
      </c>
      <c r="E39" s="99"/>
      <c r="F39" s="99"/>
    </row>
    <row r="40" spans="1:6" ht="14.25" customHeight="1">
      <c r="A40" s="95" t="s">
        <v>95</v>
      </c>
      <c r="B40" s="96"/>
      <c r="C40" s="97"/>
      <c r="D40" s="98" t="s">
        <v>27</v>
      </c>
      <c r="E40" s="98"/>
      <c r="F40" s="98"/>
    </row>
    <row r="41" spans="1:6" ht="14.25" customHeight="1">
      <c r="A41" s="94"/>
      <c r="B41" s="94"/>
      <c r="C41" s="94"/>
      <c r="D41" s="94"/>
      <c r="E41" s="94"/>
      <c r="F41" s="94"/>
    </row>
    <row r="42" spans="1:6" ht="381.75" customHeight="1">
      <c r="A42" s="94"/>
      <c r="B42" s="94"/>
      <c r="C42" s="94"/>
      <c r="D42" s="94"/>
      <c r="E42" s="94"/>
      <c r="F42" s="94"/>
    </row>
    <row r="43" spans="1:5" ht="16.5" customHeight="1">
      <c r="A43" s="94"/>
      <c r="B43" s="94"/>
      <c r="C43" s="94"/>
      <c r="D43" s="94"/>
      <c r="E43" s="68" t="s">
        <v>28</v>
      </c>
    </row>
  </sheetData>
  <sheetProtection/>
  <mergeCells count="38">
    <mergeCell ref="A6:E6"/>
    <mergeCell ref="D8:F8"/>
    <mergeCell ref="D9:F9"/>
    <mergeCell ref="D10:F10"/>
    <mergeCell ref="D15:F15"/>
    <mergeCell ref="D16:F16"/>
    <mergeCell ref="D17:F17"/>
    <mergeCell ref="D18:F18"/>
    <mergeCell ref="D11:F11"/>
    <mergeCell ref="D12:F12"/>
    <mergeCell ref="D13:F13"/>
    <mergeCell ref="D14:F14"/>
    <mergeCell ref="D33:F33"/>
    <mergeCell ref="D23:F23"/>
    <mergeCell ref="D24:F24"/>
    <mergeCell ref="D25:F25"/>
    <mergeCell ref="D26:F26"/>
    <mergeCell ref="D19:F19"/>
    <mergeCell ref="D20:F20"/>
    <mergeCell ref="D21:F21"/>
    <mergeCell ref="D22:F22"/>
    <mergeCell ref="D37:F37"/>
    <mergeCell ref="D27:F27"/>
    <mergeCell ref="D28:F28"/>
    <mergeCell ref="D29:F29"/>
    <mergeCell ref="D36:F36"/>
    <mergeCell ref="D34:F34"/>
    <mergeCell ref="D35:F35"/>
    <mergeCell ref="D30:F30"/>
    <mergeCell ref="D31:F31"/>
    <mergeCell ref="D32:F32"/>
    <mergeCell ref="A42:F42"/>
    <mergeCell ref="A43:D43"/>
    <mergeCell ref="A40:C40"/>
    <mergeCell ref="D40:F40"/>
    <mergeCell ref="A41:F41"/>
    <mergeCell ref="D38:F38"/>
    <mergeCell ref="D39:F39"/>
  </mergeCells>
  <printOptions/>
  <pageMargins left="0.33" right="0.17" top="0.2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10.16015625" style="36" customWidth="1"/>
    <col min="2" max="2" width="12.66015625" style="36" customWidth="1"/>
    <col min="3" max="3" width="72.5" style="36" customWidth="1"/>
    <col min="4" max="4" width="8.83203125" style="36" customWidth="1"/>
    <col min="5" max="5" width="16.5" style="36" customWidth="1"/>
    <col min="6" max="6" width="1.171875" style="36" customWidth="1"/>
    <col min="7" max="16384" width="9.33203125" style="36" customWidth="1"/>
  </cols>
  <sheetData>
    <row r="1" ht="12.75">
      <c r="C1" s="36" t="s">
        <v>149</v>
      </c>
    </row>
    <row r="2" ht="12.75">
      <c r="C2" s="36" t="s">
        <v>155</v>
      </c>
    </row>
    <row r="3" ht="12.75">
      <c r="C3" s="36" t="s">
        <v>150</v>
      </c>
    </row>
    <row r="4" ht="12.75">
      <c r="C4" s="36" t="s">
        <v>151</v>
      </c>
    </row>
    <row r="6" spans="1:6" ht="31.5" customHeight="1">
      <c r="A6" s="101" t="s">
        <v>133</v>
      </c>
      <c r="B6" s="101"/>
      <c r="C6" s="101"/>
      <c r="D6" s="101"/>
      <c r="E6" s="101"/>
      <c r="F6" s="101"/>
    </row>
    <row r="8" spans="1:6" ht="16.5" customHeight="1">
      <c r="A8" s="61" t="s">
        <v>47</v>
      </c>
      <c r="B8" s="61" t="s">
        <v>48</v>
      </c>
      <c r="C8" s="61" t="s">
        <v>93</v>
      </c>
      <c r="D8" s="102" t="s">
        <v>94</v>
      </c>
      <c r="E8" s="102"/>
      <c r="F8" s="102"/>
    </row>
    <row r="9" spans="1:6" ht="16.5" customHeight="1">
      <c r="A9" s="62" t="s">
        <v>83</v>
      </c>
      <c r="B9" s="62"/>
      <c r="C9" s="63" t="s">
        <v>84</v>
      </c>
      <c r="D9" s="100" t="s">
        <v>17</v>
      </c>
      <c r="E9" s="100"/>
      <c r="F9" s="100"/>
    </row>
    <row r="10" spans="1:6" ht="16.5" customHeight="1">
      <c r="A10" s="64"/>
      <c r="B10" s="65" t="s">
        <v>85</v>
      </c>
      <c r="C10" s="66" t="s">
        <v>86</v>
      </c>
      <c r="D10" s="99" t="s">
        <v>17</v>
      </c>
      <c r="E10" s="99"/>
      <c r="F10" s="99"/>
    </row>
    <row r="11" spans="1:6" ht="30" customHeight="1">
      <c r="A11" s="67"/>
      <c r="B11" s="67"/>
      <c r="C11" s="66" t="s">
        <v>19</v>
      </c>
      <c r="D11" s="99" t="s">
        <v>17</v>
      </c>
      <c r="E11" s="99"/>
      <c r="F11" s="99"/>
    </row>
    <row r="12" spans="1:6" ht="16.5" customHeight="1">
      <c r="A12" s="62" t="s">
        <v>87</v>
      </c>
      <c r="B12" s="62"/>
      <c r="C12" s="63" t="s">
        <v>88</v>
      </c>
      <c r="D12" s="100" t="s">
        <v>23</v>
      </c>
      <c r="E12" s="100"/>
      <c r="F12" s="100"/>
    </row>
    <row r="13" spans="1:6" ht="16.5" customHeight="1">
      <c r="A13" s="64"/>
      <c r="B13" s="65" t="s">
        <v>89</v>
      </c>
      <c r="C13" s="66" t="s">
        <v>90</v>
      </c>
      <c r="D13" s="99" t="s">
        <v>23</v>
      </c>
      <c r="E13" s="99"/>
      <c r="F13" s="99"/>
    </row>
    <row r="14" spans="1:6" ht="30" customHeight="1">
      <c r="A14" s="67"/>
      <c r="B14" s="67"/>
      <c r="C14" s="66" t="s">
        <v>19</v>
      </c>
      <c r="D14" s="99" t="s">
        <v>23</v>
      </c>
      <c r="E14" s="99"/>
      <c r="F14" s="99"/>
    </row>
    <row r="15" spans="1:6" ht="16.5" customHeight="1">
      <c r="A15" s="95" t="s">
        <v>95</v>
      </c>
      <c r="B15" s="96"/>
      <c r="C15" s="97"/>
      <c r="D15" s="98" t="s">
        <v>29</v>
      </c>
      <c r="E15" s="98"/>
      <c r="F15" s="98"/>
    </row>
    <row r="16" spans="1:6" ht="281.25" customHeight="1">
      <c r="A16" s="94"/>
      <c r="B16" s="94"/>
      <c r="C16" s="94"/>
      <c r="D16" s="94"/>
      <c r="E16" s="94"/>
      <c r="F16" s="94"/>
    </row>
    <row r="17" spans="1:6" ht="281.25" customHeight="1">
      <c r="A17" s="94"/>
      <c r="B17" s="94"/>
      <c r="C17" s="94"/>
      <c r="D17" s="94"/>
      <c r="E17" s="94"/>
      <c r="F17" s="94"/>
    </row>
    <row r="18" spans="1:5" ht="16.5" customHeight="1">
      <c r="A18" s="94"/>
      <c r="B18" s="94"/>
      <c r="C18" s="94"/>
      <c r="D18" s="94"/>
      <c r="E18" s="68" t="s">
        <v>30</v>
      </c>
    </row>
  </sheetData>
  <sheetProtection/>
  <mergeCells count="13">
    <mergeCell ref="D12:F12"/>
    <mergeCell ref="D13:F13"/>
    <mergeCell ref="D8:F8"/>
    <mergeCell ref="D9:F9"/>
    <mergeCell ref="A16:F16"/>
    <mergeCell ref="A17:F17"/>
    <mergeCell ref="A18:D18"/>
    <mergeCell ref="A6:F6"/>
    <mergeCell ref="D14:F14"/>
    <mergeCell ref="A15:C15"/>
    <mergeCell ref="D15:F15"/>
    <mergeCell ref="D10:F10"/>
    <mergeCell ref="D11:F11"/>
  </mergeCells>
  <printOptions/>
  <pageMargins left="0.17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4" sqref="F4"/>
    </sheetView>
  </sheetViews>
  <sheetFormatPr defaultColWidth="9.33203125" defaultRowHeight="12.75"/>
  <cols>
    <col min="1" max="1" width="5.66015625" style="1" customWidth="1"/>
    <col min="2" max="2" width="10" style="1" customWidth="1"/>
    <col min="3" max="3" width="19.33203125" style="1" customWidth="1"/>
    <col min="4" max="4" width="13" style="1" customWidth="1"/>
    <col min="5" max="5" width="12.16015625" style="1" customWidth="1"/>
    <col min="6" max="6" width="13.66015625" style="1" customWidth="1"/>
    <col min="7" max="7" width="11" style="1" customWidth="1"/>
    <col min="8" max="8" width="11.16015625" style="1" customWidth="1"/>
    <col min="9" max="9" width="9.66015625" style="1" customWidth="1"/>
    <col min="10" max="10" width="10.33203125" style="1" customWidth="1"/>
    <col min="11" max="11" width="11.33203125" style="1" customWidth="1"/>
    <col min="12" max="16384" width="9.33203125" style="1" customWidth="1"/>
  </cols>
  <sheetData>
    <row r="1" spans="6:10" ht="12.75">
      <c r="F1" s="92" t="s">
        <v>138</v>
      </c>
      <c r="I1" s="2"/>
      <c r="J1" s="2"/>
    </row>
    <row r="2" spans="6:10" ht="12.75">
      <c r="F2" s="92" t="s">
        <v>152</v>
      </c>
      <c r="I2" s="35"/>
      <c r="J2" s="35"/>
    </row>
    <row r="3" spans="6:10" ht="12.75">
      <c r="F3" s="36" t="s">
        <v>134</v>
      </c>
      <c r="I3" s="36"/>
      <c r="J3" s="35"/>
    </row>
    <row r="4" spans="6:10" ht="12.75">
      <c r="F4" s="92" t="s">
        <v>139</v>
      </c>
      <c r="I4" s="36"/>
      <c r="J4" s="35"/>
    </row>
    <row r="5" spans="9:10" ht="12.75">
      <c r="I5" s="34"/>
      <c r="J5" s="34"/>
    </row>
    <row r="6" spans="1:11" ht="15.75">
      <c r="A6" s="106" t="s">
        <v>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>
      <c r="A7" s="23"/>
      <c r="B7" s="23"/>
      <c r="C7" s="23"/>
      <c r="D7" s="23"/>
      <c r="E7" s="23"/>
      <c r="F7" s="41"/>
      <c r="G7" s="23"/>
      <c r="H7" s="23"/>
      <c r="I7" s="23"/>
      <c r="J7" s="23"/>
      <c r="K7" s="42" t="s">
        <v>91</v>
      </c>
    </row>
    <row r="8" spans="1:14" ht="109.5" customHeight="1">
      <c r="A8" s="24" t="s">
        <v>47</v>
      </c>
      <c r="B8" s="24" t="s">
        <v>48</v>
      </c>
      <c r="C8" s="24" t="s">
        <v>34</v>
      </c>
      <c r="D8" s="38" t="s">
        <v>31</v>
      </c>
      <c r="E8" s="24" t="s">
        <v>108</v>
      </c>
      <c r="F8" s="24" t="s">
        <v>118</v>
      </c>
      <c r="G8" s="38" t="s">
        <v>35</v>
      </c>
      <c r="H8" s="38" t="s">
        <v>36</v>
      </c>
      <c r="I8" s="38" t="s">
        <v>37</v>
      </c>
      <c r="J8" s="93" t="s">
        <v>32</v>
      </c>
      <c r="K8" s="38" t="s">
        <v>38</v>
      </c>
      <c r="N8" s="37"/>
    </row>
    <row r="9" spans="1:11" ht="13.5" thickBo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</row>
    <row r="10" spans="1:11" ht="87" customHeight="1" thickBot="1" thickTop="1">
      <c r="A10" s="44">
        <v>600</v>
      </c>
      <c r="B10" s="45">
        <v>60097</v>
      </c>
      <c r="C10" s="46" t="s">
        <v>39</v>
      </c>
      <c r="D10" s="81">
        <v>14301</v>
      </c>
      <c r="E10" s="54">
        <v>1910400</v>
      </c>
      <c r="F10" s="54">
        <v>1847610</v>
      </c>
      <c r="G10" s="54">
        <v>11920</v>
      </c>
      <c r="H10" s="54">
        <v>50870</v>
      </c>
      <c r="I10" s="54">
        <v>25435</v>
      </c>
      <c r="J10" s="54">
        <v>25435</v>
      </c>
      <c r="K10" s="54">
        <v>14301</v>
      </c>
    </row>
    <row r="11" spans="1:14" ht="16.5" thickBot="1" thickTop="1">
      <c r="A11" s="103" t="s">
        <v>43</v>
      </c>
      <c r="B11" s="104"/>
      <c r="C11" s="104"/>
      <c r="D11" s="47">
        <f>SUM(D10)</f>
        <v>14301</v>
      </c>
      <c r="E11" s="47">
        <f>SUM(E10)</f>
        <v>1910400</v>
      </c>
      <c r="F11" s="47">
        <f aca="true" t="shared" si="0" ref="F11:K11">SUM(F10)</f>
        <v>1847610</v>
      </c>
      <c r="G11" s="47">
        <f t="shared" si="0"/>
        <v>11920</v>
      </c>
      <c r="H11" s="47">
        <f t="shared" si="0"/>
        <v>50870</v>
      </c>
      <c r="I11" s="47">
        <f t="shared" si="0"/>
        <v>25435</v>
      </c>
      <c r="J11" s="47">
        <f t="shared" si="0"/>
        <v>25435</v>
      </c>
      <c r="K11" s="47">
        <f t="shared" si="0"/>
        <v>14301</v>
      </c>
      <c r="N11" s="37"/>
    </row>
    <row r="12" spans="1:11" ht="17.25" thickBot="1" thickTop="1">
      <c r="A12" s="105" t="s">
        <v>44</v>
      </c>
      <c r="B12" s="105"/>
      <c r="C12" s="105"/>
      <c r="D12" s="82">
        <f>SUM(D11)</f>
        <v>14301</v>
      </c>
      <c r="E12" s="82">
        <f>SUM(E11)</f>
        <v>1910400</v>
      </c>
      <c r="F12" s="49">
        <f aca="true" t="shared" si="1" ref="F12:K12">SUM(F11)</f>
        <v>1847610</v>
      </c>
      <c r="G12" s="49">
        <f t="shared" si="1"/>
        <v>11920</v>
      </c>
      <c r="H12" s="49">
        <f t="shared" si="1"/>
        <v>50870</v>
      </c>
      <c r="I12" s="49">
        <f t="shared" si="1"/>
        <v>25435</v>
      </c>
      <c r="J12" s="49">
        <f t="shared" si="1"/>
        <v>25435</v>
      </c>
      <c r="K12" s="49">
        <f t="shared" si="1"/>
        <v>14301</v>
      </c>
    </row>
  </sheetData>
  <sheetProtection/>
  <mergeCells count="3">
    <mergeCell ref="A11:C11"/>
    <mergeCell ref="A12:C12"/>
    <mergeCell ref="A6:K6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5" sqref="A5:F5"/>
    </sheetView>
  </sheetViews>
  <sheetFormatPr defaultColWidth="9.33203125" defaultRowHeight="12.75"/>
  <cols>
    <col min="1" max="1" width="14" style="1" customWidth="1"/>
    <col min="2" max="2" width="16.5" style="1" customWidth="1"/>
    <col min="3" max="3" width="21.16015625" style="1" customWidth="1"/>
    <col min="4" max="4" width="17.5" style="83" customWidth="1"/>
    <col min="5" max="5" width="16" style="1" customWidth="1"/>
    <col min="6" max="6" width="25.33203125" style="1" customWidth="1"/>
    <col min="7" max="7" width="13.83203125" style="1" customWidth="1"/>
    <col min="8" max="16384" width="9.33203125" style="1" customWidth="1"/>
  </cols>
  <sheetData>
    <row r="1" spans="4:6" ht="12.75">
      <c r="D1" s="92" t="s">
        <v>140</v>
      </c>
      <c r="F1" s="50"/>
    </row>
    <row r="2" spans="4:6" ht="12.75">
      <c r="D2" s="92" t="s">
        <v>152</v>
      </c>
      <c r="F2" s="35"/>
    </row>
    <row r="3" spans="1:256" ht="12.75">
      <c r="A3" s="34"/>
      <c r="B3" s="34"/>
      <c r="C3" s="34"/>
      <c r="D3" s="36" t="s">
        <v>134</v>
      </c>
      <c r="E3" s="34"/>
      <c r="F3" s="3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2.75">
      <c r="A4" s="34"/>
      <c r="B4" s="34"/>
      <c r="C4" s="34"/>
      <c r="D4" s="92" t="s">
        <v>139</v>
      </c>
      <c r="E4" s="34"/>
      <c r="F4" s="36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6" ht="33.75" customHeight="1">
      <c r="A5" s="107" t="s">
        <v>10</v>
      </c>
      <c r="B5" s="107"/>
      <c r="C5" s="107"/>
      <c r="D5" s="107"/>
      <c r="E5" s="107"/>
      <c r="F5" s="107"/>
    </row>
    <row r="6" spans="1:6" ht="21.75" customHeight="1">
      <c r="A6" s="23"/>
      <c r="B6" s="23"/>
      <c r="C6" s="40"/>
      <c r="D6" s="84"/>
      <c r="E6" s="23"/>
      <c r="F6" s="23"/>
    </row>
    <row r="7" spans="1:7" ht="59.25" customHeight="1">
      <c r="A7" s="24" t="s">
        <v>47</v>
      </c>
      <c r="B7" s="24" t="s">
        <v>48</v>
      </c>
      <c r="C7" s="24" t="s">
        <v>50</v>
      </c>
      <c r="D7" s="85" t="s">
        <v>33</v>
      </c>
      <c r="E7" s="38" t="s">
        <v>108</v>
      </c>
      <c r="F7" s="24" t="s">
        <v>118</v>
      </c>
      <c r="G7" s="69" t="s">
        <v>45</v>
      </c>
    </row>
    <row r="8" spans="1:7" ht="12.75">
      <c r="A8" s="43">
        <v>1</v>
      </c>
      <c r="B8" s="43">
        <v>2</v>
      </c>
      <c r="C8" s="43">
        <v>3</v>
      </c>
      <c r="D8" s="86"/>
      <c r="E8" s="43">
        <v>4</v>
      </c>
      <c r="F8" s="43">
        <v>5</v>
      </c>
      <c r="G8" s="39"/>
    </row>
    <row r="9" spans="1:7" ht="30.75" customHeight="1" thickBot="1">
      <c r="A9" s="51">
        <v>400</v>
      </c>
      <c r="B9" s="52">
        <v>40001</v>
      </c>
      <c r="C9" s="53" t="s">
        <v>40</v>
      </c>
      <c r="D9" s="87">
        <v>0</v>
      </c>
      <c r="E9" s="48">
        <v>896000</v>
      </c>
      <c r="F9" s="48">
        <v>896000</v>
      </c>
      <c r="G9" s="72">
        <v>0</v>
      </c>
    </row>
    <row r="10" spans="1:7" ht="16.5" thickBot="1" thickTop="1">
      <c r="A10" s="103" t="s">
        <v>41</v>
      </c>
      <c r="B10" s="104"/>
      <c r="C10" s="104"/>
      <c r="D10" s="88">
        <v>0</v>
      </c>
      <c r="E10" s="47">
        <f>SUM(E9)</f>
        <v>896000</v>
      </c>
      <c r="F10" s="47">
        <f>SUM(F9)</f>
        <v>896000</v>
      </c>
      <c r="G10" s="70">
        <v>0</v>
      </c>
    </row>
    <row r="11" spans="1:7" ht="30.75" customHeight="1" thickBot="1" thickTop="1">
      <c r="A11" s="51">
        <v>700</v>
      </c>
      <c r="B11" s="52">
        <v>70095</v>
      </c>
      <c r="C11" s="53" t="s">
        <v>40</v>
      </c>
      <c r="D11" s="87">
        <v>-105000</v>
      </c>
      <c r="E11" s="48">
        <v>2394200</v>
      </c>
      <c r="F11" s="48">
        <v>2429200</v>
      </c>
      <c r="G11" s="71">
        <v>-140000</v>
      </c>
    </row>
    <row r="12" spans="1:7" ht="16.5" thickBot="1" thickTop="1">
      <c r="A12" s="103" t="s">
        <v>42</v>
      </c>
      <c r="B12" s="104"/>
      <c r="C12" s="104"/>
      <c r="D12" s="88">
        <v>-105000</v>
      </c>
      <c r="E12" s="47">
        <f>SUM(E11)</f>
        <v>2394200</v>
      </c>
      <c r="F12" s="47">
        <f>SUM(F11)</f>
        <v>2429200</v>
      </c>
      <c r="G12" s="89">
        <v>-140000</v>
      </c>
    </row>
    <row r="13" spans="1:7" ht="17.25" thickBot="1" thickTop="1">
      <c r="A13" s="105" t="s">
        <v>44</v>
      </c>
      <c r="B13" s="105"/>
      <c r="C13" s="105"/>
      <c r="D13" s="90">
        <v>-105000</v>
      </c>
      <c r="E13" s="49">
        <f>SUM(E10+E12)</f>
        <v>3290200</v>
      </c>
      <c r="F13" s="49">
        <f>SUM(F10+F12)</f>
        <v>3325200</v>
      </c>
      <c r="G13" s="89">
        <v>-140000</v>
      </c>
    </row>
  </sheetData>
  <sheetProtection/>
  <mergeCells count="4">
    <mergeCell ref="A10:C10"/>
    <mergeCell ref="A12:C12"/>
    <mergeCell ref="A13:C13"/>
    <mergeCell ref="A5:F5"/>
  </mergeCells>
  <printOptions/>
  <pageMargins left="0.31" right="0.19" top="0.74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C3" sqref="C3"/>
    </sheetView>
  </sheetViews>
  <sheetFormatPr defaultColWidth="9.33203125" defaultRowHeight="12.75"/>
  <cols>
    <col min="1" max="1" width="13.33203125" style="1" customWidth="1"/>
    <col min="2" max="2" width="14.5" style="1" customWidth="1"/>
    <col min="3" max="3" width="55" style="1" customWidth="1"/>
    <col min="4" max="4" width="30.83203125" style="1" customWidth="1"/>
    <col min="5" max="16384" width="9.33203125" style="1" customWidth="1"/>
  </cols>
  <sheetData>
    <row r="1" spans="3:4" ht="12.75">
      <c r="C1" s="92" t="s">
        <v>144</v>
      </c>
      <c r="D1" s="2"/>
    </row>
    <row r="2" spans="1:256" ht="12.75">
      <c r="A2" s="34"/>
      <c r="B2" s="34"/>
      <c r="C2" s="92" t="s">
        <v>153</v>
      </c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12.75">
      <c r="A3" s="34"/>
      <c r="B3" s="34"/>
      <c r="C3" s="36" t="s">
        <v>135</v>
      </c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ht="14.25" customHeight="1">
      <c r="A4" s="34"/>
      <c r="B4" s="34"/>
      <c r="C4" s="92" t="s">
        <v>141</v>
      </c>
      <c r="D4" s="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4" ht="51" customHeight="1">
      <c r="A5" s="108" t="s">
        <v>14</v>
      </c>
      <c r="B5" s="108"/>
      <c r="C5" s="108"/>
      <c r="D5" s="108"/>
    </row>
    <row r="6" spans="1:4" ht="15.75">
      <c r="A6" s="3"/>
      <c r="B6" s="3"/>
      <c r="C6" s="3"/>
      <c r="D6" s="3"/>
    </row>
    <row r="7" spans="1:4" ht="25.5" customHeight="1" thickBot="1">
      <c r="A7" s="4" t="s">
        <v>47</v>
      </c>
      <c r="B7" s="4" t="s">
        <v>96</v>
      </c>
      <c r="C7" s="5" t="s">
        <v>97</v>
      </c>
      <c r="D7" s="6" t="s">
        <v>146</v>
      </c>
    </row>
    <row r="8" spans="1:4" ht="21" customHeight="1" thickBot="1" thickTop="1">
      <c r="A8" s="7" t="s">
        <v>53</v>
      </c>
      <c r="B8" s="8"/>
      <c r="C8" s="9" t="s">
        <v>98</v>
      </c>
      <c r="D8" s="10">
        <f>SUM(D9)</f>
        <v>2818000</v>
      </c>
    </row>
    <row r="9" spans="1:4" ht="25.5" customHeight="1" thickTop="1">
      <c r="A9" s="112"/>
      <c r="B9" s="11">
        <v>70005</v>
      </c>
      <c r="C9" s="12" t="s">
        <v>56</v>
      </c>
      <c r="D9" s="13">
        <v>2818000</v>
      </c>
    </row>
    <row r="10" spans="1:4" ht="34.5" customHeight="1" thickBot="1">
      <c r="A10" s="113"/>
      <c r="B10" s="14"/>
      <c r="C10" s="15" t="s">
        <v>99</v>
      </c>
      <c r="D10" s="16">
        <v>2818000</v>
      </c>
    </row>
    <row r="11" spans="1:4" s="59" customFormat="1" ht="48.75" customHeight="1" thickBot="1" thickTop="1">
      <c r="A11" s="7" t="s">
        <v>57</v>
      </c>
      <c r="B11" s="58"/>
      <c r="C11" s="9" t="s">
        <v>13</v>
      </c>
      <c r="D11" s="57">
        <v>5000</v>
      </c>
    </row>
    <row r="12" spans="1:4" ht="48.75" customHeight="1" thickBot="1" thickTop="1">
      <c r="A12" s="112"/>
      <c r="B12" s="56" t="s">
        <v>65</v>
      </c>
      <c r="C12" s="60" t="s">
        <v>66</v>
      </c>
      <c r="D12" s="55">
        <v>5000</v>
      </c>
    </row>
    <row r="13" spans="1:4" ht="31.5" customHeight="1" thickBot="1" thickTop="1">
      <c r="A13" s="113"/>
      <c r="B13" s="56"/>
      <c r="C13" s="15" t="s">
        <v>99</v>
      </c>
      <c r="D13" s="16">
        <v>5000</v>
      </c>
    </row>
    <row r="14" spans="1:4" ht="31.5" customHeight="1" thickBot="1" thickTop="1">
      <c r="A14" s="7" t="s">
        <v>73</v>
      </c>
      <c r="B14" s="17"/>
      <c r="C14" s="9" t="s">
        <v>100</v>
      </c>
      <c r="D14" s="10">
        <v>4000</v>
      </c>
    </row>
    <row r="15" spans="1:4" ht="27" customHeight="1" thickTop="1">
      <c r="A15" s="114"/>
      <c r="B15" s="18">
        <v>75411</v>
      </c>
      <c r="C15" s="12" t="s">
        <v>101</v>
      </c>
      <c r="D15" s="19">
        <v>4000</v>
      </c>
    </row>
    <row r="16" spans="1:4" ht="44.25" customHeight="1" thickBot="1">
      <c r="A16" s="115"/>
      <c r="B16" s="20"/>
      <c r="C16" s="15" t="s">
        <v>99</v>
      </c>
      <c r="D16" s="16">
        <v>4000</v>
      </c>
    </row>
    <row r="17" spans="1:4" ht="17.25" thickBot="1" thickTop="1">
      <c r="A17" s="109" t="s">
        <v>102</v>
      </c>
      <c r="B17" s="110"/>
      <c r="C17" s="111"/>
      <c r="D17" s="10">
        <f>SUM(D8+D11+D14)</f>
        <v>2827000</v>
      </c>
    </row>
  </sheetData>
  <sheetProtection/>
  <mergeCells count="5">
    <mergeCell ref="A5:D5"/>
    <mergeCell ref="A17:C17"/>
    <mergeCell ref="A9:A10"/>
    <mergeCell ref="A15:A16"/>
    <mergeCell ref="A12:A13"/>
  </mergeCells>
  <printOptions/>
  <pageMargins left="0.48" right="0.18" top="0.58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4">
      <selection activeCell="C5" sqref="C5"/>
    </sheetView>
  </sheetViews>
  <sheetFormatPr defaultColWidth="9.33203125" defaultRowHeight="12.75"/>
  <cols>
    <col min="1" max="1" width="5.33203125" style="1" customWidth="1"/>
    <col min="2" max="2" width="7.83203125" style="1" customWidth="1"/>
    <col min="3" max="3" width="65.33203125" style="1" customWidth="1"/>
    <col min="4" max="4" width="22.5" style="37" customWidth="1"/>
    <col min="5" max="16384" width="9.33203125" style="1" customWidth="1"/>
  </cols>
  <sheetData>
    <row r="1" spans="3:5" ht="15" customHeight="1">
      <c r="C1" s="117" t="s">
        <v>145</v>
      </c>
      <c r="D1" s="118"/>
      <c r="E1" s="118"/>
    </row>
    <row r="2" spans="3:5" ht="12.75" customHeight="1">
      <c r="C2" s="92" t="s">
        <v>154</v>
      </c>
      <c r="D2" s="91"/>
      <c r="E2" s="91"/>
    </row>
    <row r="3" spans="3:5" ht="12.75" customHeight="1">
      <c r="C3" s="36" t="s">
        <v>136</v>
      </c>
      <c r="D3" s="91"/>
      <c r="E3" s="91"/>
    </row>
    <row r="4" spans="3:5" ht="13.5" customHeight="1">
      <c r="C4" s="92" t="s">
        <v>142</v>
      </c>
      <c r="D4" s="91"/>
      <c r="E4" s="91"/>
    </row>
    <row r="5" ht="12.75" customHeight="1"/>
    <row r="6" spans="1:11" ht="18">
      <c r="A6" s="116" t="s">
        <v>103</v>
      </c>
      <c r="B6" s="116"/>
      <c r="C6" s="116"/>
      <c r="D6" s="116"/>
      <c r="E6" s="21"/>
      <c r="F6" s="21"/>
      <c r="G6" s="21"/>
      <c r="H6" s="21"/>
      <c r="I6" s="21"/>
      <c r="J6" s="21"/>
      <c r="K6" s="21"/>
    </row>
    <row r="7" spans="1:11" ht="18">
      <c r="A7" s="116" t="s">
        <v>11</v>
      </c>
      <c r="B7" s="116"/>
      <c r="C7" s="116"/>
      <c r="D7" s="116"/>
      <c r="E7" s="21"/>
      <c r="F7" s="21"/>
      <c r="G7" s="21"/>
      <c r="H7" s="21"/>
      <c r="I7" s="22"/>
      <c r="J7" s="22"/>
      <c r="K7" s="22"/>
    </row>
    <row r="8" spans="1:11" ht="12.75" customHeight="1">
      <c r="A8" s="23"/>
      <c r="B8" s="23"/>
      <c r="C8" s="23"/>
      <c r="D8" s="74"/>
      <c r="E8" s="23"/>
      <c r="F8" s="23"/>
      <c r="G8" s="23"/>
      <c r="H8" s="23"/>
      <c r="I8" s="23"/>
      <c r="J8" s="23"/>
      <c r="K8" s="23"/>
    </row>
    <row r="9" spans="1:11" ht="12.75">
      <c r="A9" s="22"/>
      <c r="B9" s="22"/>
      <c r="C9" s="22"/>
      <c r="D9" s="75" t="s">
        <v>91</v>
      </c>
      <c r="E9" s="22"/>
      <c r="F9" s="22"/>
      <c r="G9" s="22"/>
      <c r="H9" s="22"/>
      <c r="I9" s="22"/>
      <c r="J9" s="22"/>
      <c r="K9" s="22"/>
    </row>
    <row r="10" spans="1:11" ht="15">
      <c r="A10" s="24" t="s">
        <v>92</v>
      </c>
      <c r="B10" s="24" t="s">
        <v>49</v>
      </c>
      <c r="C10" s="24" t="s">
        <v>104</v>
      </c>
      <c r="D10" s="76" t="s">
        <v>12</v>
      </c>
      <c r="E10" s="25"/>
      <c r="F10" s="25"/>
      <c r="G10" s="25"/>
      <c r="H10" s="25"/>
      <c r="I10" s="25"/>
      <c r="J10" s="26"/>
      <c r="K10" s="26"/>
    </row>
    <row r="11" spans="1:11" ht="15">
      <c r="A11" s="27" t="s">
        <v>105</v>
      </c>
      <c r="B11" s="27"/>
      <c r="C11" s="28" t="s">
        <v>106</v>
      </c>
      <c r="D11" s="77">
        <v>808510</v>
      </c>
      <c r="E11" s="25"/>
      <c r="F11" s="25"/>
      <c r="G11" s="25"/>
      <c r="H11" s="25"/>
      <c r="I11" s="25"/>
      <c r="J11" s="26"/>
      <c r="K11" s="26"/>
    </row>
    <row r="12" spans="1:11" ht="15">
      <c r="A12" s="27" t="s">
        <v>107</v>
      </c>
      <c r="B12" s="27"/>
      <c r="C12" s="28" t="s">
        <v>108</v>
      </c>
      <c r="D12" s="77">
        <f>SUM(D13:D15)</f>
        <v>1185000</v>
      </c>
      <c r="E12" s="25"/>
      <c r="F12" s="25"/>
      <c r="G12" s="25"/>
      <c r="H12" s="25"/>
      <c r="I12" s="25"/>
      <c r="J12" s="26"/>
      <c r="K12" s="26"/>
    </row>
    <row r="13" spans="1:11" ht="72.75" customHeight="1">
      <c r="A13" s="29" t="s">
        <v>109</v>
      </c>
      <c r="B13" s="30" t="s">
        <v>110</v>
      </c>
      <c r="C13" s="31" t="s">
        <v>137</v>
      </c>
      <c r="D13" s="78">
        <v>1150000</v>
      </c>
      <c r="E13" s="25"/>
      <c r="F13" s="25"/>
      <c r="G13" s="25"/>
      <c r="H13" s="25"/>
      <c r="I13" s="25"/>
      <c r="J13" s="26"/>
      <c r="K13" s="26"/>
    </row>
    <row r="14" spans="1:11" ht="21" customHeight="1">
      <c r="A14" s="29" t="s">
        <v>111</v>
      </c>
      <c r="B14" s="30" t="s">
        <v>112</v>
      </c>
      <c r="C14" s="31" t="s">
        <v>113</v>
      </c>
      <c r="D14" s="78">
        <v>15000</v>
      </c>
      <c r="E14" s="25"/>
      <c r="F14" s="25"/>
      <c r="G14" s="25"/>
      <c r="H14" s="25"/>
      <c r="I14" s="25"/>
      <c r="J14" s="26"/>
      <c r="K14" s="26"/>
    </row>
    <row r="15" spans="1:11" ht="19.5" customHeight="1">
      <c r="A15" s="29" t="s">
        <v>114</v>
      </c>
      <c r="B15" s="30" t="s">
        <v>115</v>
      </c>
      <c r="C15" s="31" t="s">
        <v>116</v>
      </c>
      <c r="D15" s="78">
        <v>20000</v>
      </c>
      <c r="E15" s="25"/>
      <c r="F15" s="25"/>
      <c r="G15" s="25"/>
      <c r="H15" s="25"/>
      <c r="I15" s="25"/>
      <c r="J15" s="26"/>
      <c r="K15" s="26"/>
    </row>
    <row r="16" spans="1:11" ht="15">
      <c r="A16" s="27" t="s">
        <v>117</v>
      </c>
      <c r="B16" s="27"/>
      <c r="C16" s="28" t="s">
        <v>118</v>
      </c>
      <c r="D16" s="77">
        <f>SUM(D18:D27)</f>
        <v>1993510</v>
      </c>
      <c r="E16" s="25"/>
      <c r="F16" s="25"/>
      <c r="G16" s="25"/>
      <c r="H16" s="25"/>
      <c r="I16" s="25"/>
      <c r="J16" s="26"/>
      <c r="K16" s="26"/>
    </row>
    <row r="17" spans="1:11" ht="18.75" customHeight="1">
      <c r="A17" s="29" t="s">
        <v>109</v>
      </c>
      <c r="B17" s="29"/>
      <c r="C17" s="32" t="s">
        <v>51</v>
      </c>
      <c r="D17" s="78"/>
      <c r="E17" s="25"/>
      <c r="F17" s="25"/>
      <c r="G17" s="25"/>
      <c r="H17" s="25"/>
      <c r="I17" s="73"/>
      <c r="J17" s="26"/>
      <c r="K17" s="26"/>
    </row>
    <row r="18" spans="1:11" ht="45.75" customHeight="1">
      <c r="A18" s="29"/>
      <c r="B18" s="29">
        <v>4210</v>
      </c>
      <c r="C18" s="31" t="s">
        <v>119</v>
      </c>
      <c r="D18" s="78">
        <v>21700</v>
      </c>
      <c r="E18" s="25"/>
      <c r="F18" s="25"/>
      <c r="G18" s="25"/>
      <c r="H18" s="25"/>
      <c r="I18" s="25"/>
      <c r="J18" s="26"/>
      <c r="K18" s="26"/>
    </row>
    <row r="19" spans="1:11" ht="20.25" customHeight="1">
      <c r="A19" s="29"/>
      <c r="B19" s="29">
        <v>4260</v>
      </c>
      <c r="C19" s="31" t="s">
        <v>120</v>
      </c>
      <c r="D19" s="78">
        <v>62600</v>
      </c>
      <c r="E19" s="25"/>
      <c r="F19" s="25"/>
      <c r="G19" s="25"/>
      <c r="H19" s="25"/>
      <c r="I19" s="25"/>
      <c r="J19" s="26"/>
      <c r="K19" s="26"/>
    </row>
    <row r="20" spans="1:11" ht="33" customHeight="1">
      <c r="A20" s="29"/>
      <c r="B20" s="29">
        <v>4270</v>
      </c>
      <c r="C20" s="31" t="s">
        <v>121</v>
      </c>
      <c r="D20" s="78">
        <v>35000</v>
      </c>
      <c r="E20" s="25"/>
      <c r="F20" s="25"/>
      <c r="G20" s="25"/>
      <c r="H20" s="25"/>
      <c r="I20" s="25"/>
      <c r="J20" s="26"/>
      <c r="K20" s="26"/>
    </row>
    <row r="21" spans="1:11" ht="30.75" customHeight="1">
      <c r="A21" s="29"/>
      <c r="B21" s="29">
        <v>4300</v>
      </c>
      <c r="C21" s="31" t="s">
        <v>122</v>
      </c>
      <c r="D21" s="78">
        <v>1470000</v>
      </c>
      <c r="E21" s="25"/>
      <c r="F21" s="25"/>
      <c r="G21" s="25"/>
      <c r="H21" s="25"/>
      <c r="I21" s="25"/>
      <c r="J21" s="26"/>
      <c r="K21" s="26"/>
    </row>
    <row r="22" spans="1:11" ht="30" customHeight="1">
      <c r="A22" s="29"/>
      <c r="B22" s="29">
        <v>2960</v>
      </c>
      <c r="C22" s="31" t="s">
        <v>123</v>
      </c>
      <c r="D22" s="78">
        <v>230000</v>
      </c>
      <c r="E22" s="25"/>
      <c r="F22" s="25"/>
      <c r="G22" s="25"/>
      <c r="H22" s="25"/>
      <c r="I22" s="25"/>
      <c r="J22" s="26"/>
      <c r="K22" s="26"/>
    </row>
    <row r="23" spans="1:11" ht="28.5" customHeight="1">
      <c r="A23" s="29"/>
      <c r="B23" s="29">
        <v>4370</v>
      </c>
      <c r="C23" s="31" t="s">
        <v>124</v>
      </c>
      <c r="D23" s="78">
        <v>9090</v>
      </c>
      <c r="E23" s="25"/>
      <c r="F23" s="25"/>
      <c r="G23" s="25"/>
      <c r="H23" s="25"/>
      <c r="I23" s="25"/>
      <c r="J23" s="26"/>
      <c r="K23" s="26"/>
    </row>
    <row r="24" spans="1:11" ht="18.75" customHeight="1">
      <c r="A24" s="29"/>
      <c r="B24" s="29">
        <v>4350</v>
      </c>
      <c r="C24" s="31" t="s">
        <v>125</v>
      </c>
      <c r="D24" s="78">
        <v>46000</v>
      </c>
      <c r="E24" s="25"/>
      <c r="F24" s="25"/>
      <c r="G24" s="25"/>
      <c r="H24" s="25"/>
      <c r="I24" s="25"/>
      <c r="J24" s="26"/>
      <c r="K24" s="26"/>
    </row>
    <row r="25" spans="1:11" ht="25.5">
      <c r="A25" s="29"/>
      <c r="B25" s="29">
        <v>4700</v>
      </c>
      <c r="C25" s="31" t="s">
        <v>126</v>
      </c>
      <c r="D25" s="78">
        <v>7000</v>
      </c>
      <c r="E25" s="25"/>
      <c r="F25" s="25"/>
      <c r="G25" s="25"/>
      <c r="H25" s="25"/>
      <c r="I25" s="25"/>
      <c r="J25" s="26"/>
      <c r="K25" s="26"/>
    </row>
    <row r="26" spans="1:11" ht="31.5" customHeight="1">
      <c r="A26" s="29"/>
      <c r="B26" s="29">
        <v>4740</v>
      </c>
      <c r="C26" s="31" t="s">
        <v>127</v>
      </c>
      <c r="D26" s="78">
        <v>12120</v>
      </c>
      <c r="E26" s="25"/>
      <c r="F26" s="25"/>
      <c r="G26" s="25"/>
      <c r="H26" s="25"/>
      <c r="I26" s="25"/>
      <c r="J26" s="26"/>
      <c r="K26" s="26"/>
    </row>
    <row r="27" spans="1:11" ht="20.25" customHeight="1">
      <c r="A27" s="29"/>
      <c r="B27" s="29">
        <v>4750</v>
      </c>
      <c r="C27" s="31" t="s">
        <v>128</v>
      </c>
      <c r="D27" s="78">
        <v>100000</v>
      </c>
      <c r="E27" s="25"/>
      <c r="F27" s="25"/>
      <c r="G27" s="25"/>
      <c r="H27" s="25"/>
      <c r="I27" s="25"/>
      <c r="J27" s="26"/>
      <c r="K27" s="26"/>
    </row>
    <row r="28" spans="1:11" ht="15">
      <c r="A28" s="29" t="s">
        <v>111</v>
      </c>
      <c r="B28" s="29"/>
      <c r="C28" s="32" t="s">
        <v>52</v>
      </c>
      <c r="D28" s="78"/>
      <c r="E28" s="25"/>
      <c r="F28" s="25"/>
      <c r="G28" s="25"/>
      <c r="H28" s="25"/>
      <c r="I28" s="25"/>
      <c r="J28" s="26"/>
      <c r="K28" s="26"/>
    </row>
    <row r="29" spans="1:11" ht="15">
      <c r="A29" s="29"/>
      <c r="B29" s="29">
        <v>6120</v>
      </c>
      <c r="C29" s="33" t="s">
        <v>129</v>
      </c>
      <c r="D29" s="78">
        <v>0</v>
      </c>
      <c r="E29" s="25"/>
      <c r="F29" s="25"/>
      <c r="G29" s="25"/>
      <c r="H29" s="25"/>
      <c r="I29" s="25"/>
      <c r="J29" s="26"/>
      <c r="K29" s="26"/>
    </row>
    <row r="30" spans="1:11" ht="15">
      <c r="A30" s="27" t="s">
        <v>130</v>
      </c>
      <c r="B30" s="27"/>
      <c r="C30" s="28" t="s">
        <v>131</v>
      </c>
      <c r="D30" s="77">
        <v>0</v>
      </c>
      <c r="E30" s="25"/>
      <c r="F30" s="25"/>
      <c r="G30" s="25"/>
      <c r="H30" s="25"/>
      <c r="I30" s="25"/>
      <c r="J30" s="26"/>
      <c r="K30" s="26"/>
    </row>
    <row r="31" spans="1:11" ht="15">
      <c r="A31" s="25"/>
      <c r="B31" s="25"/>
      <c r="C31" s="25"/>
      <c r="D31" s="73"/>
      <c r="E31" s="25"/>
      <c r="F31" s="25"/>
      <c r="G31" s="25"/>
      <c r="H31" s="25"/>
      <c r="I31" s="25"/>
      <c r="J31" s="26"/>
      <c r="K31" s="26"/>
    </row>
    <row r="32" spans="1:11" ht="15">
      <c r="A32" s="25"/>
      <c r="B32" s="25"/>
      <c r="C32" s="25"/>
      <c r="D32" s="73"/>
      <c r="E32" s="25"/>
      <c r="F32" s="25"/>
      <c r="G32" s="25"/>
      <c r="H32" s="25"/>
      <c r="I32" s="25"/>
      <c r="J32" s="26"/>
      <c r="K32" s="26"/>
    </row>
    <row r="33" spans="1:11" ht="15">
      <c r="A33" s="25"/>
      <c r="B33" s="25"/>
      <c r="C33" s="25"/>
      <c r="D33" s="73"/>
      <c r="E33" s="25"/>
      <c r="F33" s="25"/>
      <c r="G33" s="25"/>
      <c r="H33" s="25"/>
      <c r="I33" s="25"/>
      <c r="J33" s="26"/>
      <c r="K33" s="26"/>
    </row>
    <row r="34" spans="1:11" ht="15">
      <c r="A34" s="25"/>
      <c r="B34" s="25"/>
      <c r="C34" s="25"/>
      <c r="D34" s="73"/>
      <c r="E34" s="25"/>
      <c r="F34" s="25"/>
      <c r="G34" s="25"/>
      <c r="H34" s="25"/>
      <c r="I34" s="25"/>
      <c r="J34" s="26"/>
      <c r="K34" s="26"/>
    </row>
    <row r="35" spans="1:11" ht="15">
      <c r="A35" s="25"/>
      <c r="B35" s="25"/>
      <c r="C35" s="25"/>
      <c r="D35" s="73"/>
      <c r="E35" s="25"/>
      <c r="F35" s="25"/>
      <c r="G35" s="25"/>
      <c r="H35" s="25"/>
      <c r="I35" s="25"/>
      <c r="J35" s="26"/>
      <c r="K35" s="26"/>
    </row>
    <row r="36" spans="1:11" ht="15">
      <c r="A36" s="25"/>
      <c r="B36" s="25"/>
      <c r="C36" s="25"/>
      <c r="D36" s="73"/>
      <c r="E36" s="25"/>
      <c r="F36" s="25"/>
      <c r="G36" s="25"/>
      <c r="H36" s="25"/>
      <c r="I36" s="25"/>
      <c r="J36" s="26"/>
      <c r="K36" s="26"/>
    </row>
    <row r="37" spans="1:11" ht="15">
      <c r="A37" s="26"/>
      <c r="B37" s="26"/>
      <c r="C37" s="26"/>
      <c r="D37" s="79"/>
      <c r="E37" s="26"/>
      <c r="F37" s="26"/>
      <c r="G37" s="26"/>
      <c r="H37" s="26"/>
      <c r="I37" s="26"/>
      <c r="J37" s="26"/>
      <c r="K37" s="26"/>
    </row>
    <row r="38" spans="1:11" ht="15">
      <c r="A38" s="26"/>
      <c r="B38" s="26"/>
      <c r="C38" s="26"/>
      <c r="D38" s="79"/>
      <c r="E38" s="26"/>
      <c r="F38" s="26"/>
      <c r="G38" s="26"/>
      <c r="H38" s="26"/>
      <c r="I38" s="26"/>
      <c r="J38" s="26"/>
      <c r="K38" s="26"/>
    </row>
    <row r="39" spans="1:11" ht="15">
      <c r="A39" s="26"/>
      <c r="B39" s="26"/>
      <c r="C39" s="26"/>
      <c r="D39" s="79"/>
      <c r="E39" s="26"/>
      <c r="F39" s="26"/>
      <c r="G39" s="26"/>
      <c r="H39" s="26"/>
      <c r="I39" s="26"/>
      <c r="J39" s="26"/>
      <c r="K39" s="26"/>
    </row>
    <row r="40" spans="1:11" ht="15">
      <c r="A40" s="26"/>
      <c r="B40" s="26"/>
      <c r="C40" s="26"/>
      <c r="D40" s="79"/>
      <c r="E40" s="26"/>
      <c r="F40" s="26"/>
      <c r="G40" s="26"/>
      <c r="H40" s="26"/>
      <c r="I40" s="26"/>
      <c r="J40" s="26"/>
      <c r="K40" s="26"/>
    </row>
  </sheetData>
  <sheetProtection/>
  <mergeCells count="3">
    <mergeCell ref="A6:D6"/>
    <mergeCell ref="A7:D7"/>
    <mergeCell ref="C1:E1"/>
  </mergeCells>
  <printOptions/>
  <pageMargins left="0.75" right="0.28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nr250</cp:lastModifiedBy>
  <cp:lastPrinted>2010-01-28T12:34:42Z</cp:lastPrinted>
  <dcterms:created xsi:type="dcterms:W3CDTF">2009-05-18T12:15:02Z</dcterms:created>
  <dcterms:modified xsi:type="dcterms:W3CDTF">2010-12-14T12:37:31Z</dcterms:modified>
  <cp:category/>
  <cp:version/>
  <cp:contentType/>
  <cp:contentStatus/>
</cp:coreProperties>
</file>