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7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." sheetId="7" r:id="rId7"/>
    <sheet name="zał.8" sheetId="8" r:id="rId8"/>
  </sheets>
  <definedNames/>
  <calcPr fullCalcOnLoad="1"/>
</workbook>
</file>

<file path=xl/sharedStrings.xml><?xml version="1.0" encoding="utf-8"?>
<sst xmlns="http://schemas.openxmlformats.org/spreadsheetml/2006/main" count="2321" uniqueCount="923">
  <si>
    <t>Dział</t>
  </si>
  <si>
    <t>Rozdział</t>
  </si>
  <si>
    <t>Paragraf</t>
  </si>
  <si>
    <t>Treść</t>
  </si>
  <si>
    <t>Przed zmianą</t>
  </si>
  <si>
    <t>Zmiana</t>
  </si>
  <si>
    <t>Po zmianie</t>
  </si>
  <si>
    <t>700</t>
  </si>
  <si>
    <t>Gospodarka mieszkaniowa</t>
  </si>
  <si>
    <t>8 816 067,00</t>
  </si>
  <si>
    <t>1 595,00</t>
  </si>
  <si>
    <t>8 817 662,00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</si>
  <si>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</si>
  <si>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</si>
  <si>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</si>
  <si>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</si>
  <si>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2 202 737,00</t>
  </si>
  <si>
    <t>2 204 332,00</t>
  </si>
  <si>
    <t>754</t>
  </si>
  <si>
    <t>Bezpieczeństwo publiczne i ochrona przeciwpożarowa</t>
  </si>
  <si>
    <t>7 794 383,00</t>
  </si>
  <si>
    <t>35 795,00</t>
  </si>
  <si>
    <t>7 830 178,00</t>
  </si>
  <si>
    <t>75411</t>
  </si>
  <si>
    <t>Komendy powiatowe Państwowej Straży Pożarnej</t>
  </si>
  <si>
    <t>7 787 383,00</t>
  </si>
  <si>
    <t>7 823 178,00</t>
  </si>
  <si>
    <t>7 767 383,00</t>
  </si>
  <si>
    <t>7 803 178,00</t>
  </si>
  <si>
    <t>801</t>
  </si>
  <si>
    <t>Oświata i wychowanie</t>
  </si>
  <si>
    <t>6 707 181,00</t>
  </si>
  <si>
    <t>1 838,00</t>
  </si>
  <si>
    <t>6 709 019,00</t>
  </si>
  <si>
    <t>80195</t>
  </si>
  <si>
    <t>Pozostała działalność</t>
  </si>
  <si>
    <t>4 843 926,00</t>
  </si>
  <si>
    <t>4 845 764,00</t>
  </si>
  <si>
    <t>2130</t>
  </si>
  <si>
    <t>Dotacje celowe otrzymane z budżetu państwa na realizację bieżących zadań własnych powiatu</t>
  </si>
  <si>
    <t>51 997,00</t>
  </si>
  <si>
    <t>53 835,00</t>
  </si>
  <si>
    <t>852</t>
  </si>
  <si>
    <t>Pomoc społeczna</t>
  </si>
  <si>
    <t>15 882 753,00</t>
  </si>
  <si>
    <t>- 83,00</t>
  </si>
  <si>
    <t>15 882 670,00</t>
  </si>
  <si>
    <t>85218</t>
  </si>
  <si>
    <t>Powiatowe centra pomocy rodzinie</t>
  </si>
  <si>
    <t>23 845,00</t>
  </si>
  <si>
    <t>23 762,00</t>
  </si>
  <si>
    <t>11 865,00</t>
  </si>
  <si>
    <t>11 782,00</t>
  </si>
  <si>
    <t>853</t>
  </si>
  <si>
    <t>Pozostałe zadania w zakresie polityki społecznej</t>
  </si>
  <si>
    <t>886 473,00</t>
  </si>
  <si>
    <t>6 740,00</t>
  </si>
  <si>
    <t>893 213,00</t>
  </si>
  <si>
    <t>85321</t>
  </si>
  <si>
    <t>Zespoły do spraw orzekania o niepełnosprawności</t>
  </si>
  <si>
    <t>247 000,00</t>
  </si>
  <si>
    <t>253 740,00</t>
  </si>
  <si>
    <t>197 000,00</t>
  </si>
  <si>
    <t>203 740,00</t>
  </si>
  <si>
    <t>854</t>
  </si>
  <si>
    <t>Edukacyjna opieka wychowawcza</t>
  </si>
  <si>
    <t>1 935 094,00</t>
  </si>
  <si>
    <t>0,00</t>
  </si>
  <si>
    <t>85406</t>
  </si>
  <si>
    <t>Poradnie psychologiczno-pedagogiczne, w tym poradnie specjalistyczne</t>
  </si>
  <si>
    <t>6 600,00</t>
  </si>
  <si>
    <t>4 000,00</t>
  </si>
  <si>
    <t>10 600,00</t>
  </si>
  <si>
    <t>5 800,00</t>
  </si>
  <si>
    <t>9 800,00</t>
  </si>
  <si>
    <t>85407</t>
  </si>
  <si>
    <t>Placówki wychowania pozaszkolnego</t>
  </si>
  <si>
    <t>6 679,00</t>
  </si>
  <si>
    <t>- 4 000,00</t>
  </si>
  <si>
    <t>2 679,00</t>
  </si>
  <si>
    <t>Razem:</t>
  </si>
  <si>
    <t>131 682 841,00</t>
  </si>
  <si>
    <t>45 885,00</t>
  </si>
  <si>
    <t>131 728 726,00</t>
  </si>
  <si>
    <t>Dochody budżetu Powiatu Tarnogórskiego na 2009 rok.</t>
  </si>
  <si>
    <t>7 774 383,00</t>
  </si>
  <si>
    <t>7 810 178,00</t>
  </si>
  <si>
    <t>12 621 923,00</t>
  </si>
  <si>
    <t>44 130,00</t>
  </si>
  <si>
    <t>12 666 053,00</t>
  </si>
  <si>
    <t>Dochody budżetu Powiatu Tarnogórskiego na 2009 roku z tytułu dotacji na zadania z zakresu administracji rządowej realizowane przez powiat</t>
  </si>
  <si>
    <t>630</t>
  </si>
  <si>
    <t>Turystyka</t>
  </si>
  <si>
    <t>10 000,00</t>
  </si>
  <si>
    <t>63003</t>
  </si>
  <si>
    <t>Zadania w zakresie upowszechniania turystyki</t>
  </si>
  <si>
    <t>4210</t>
  </si>
  <si>
    <t>Zakup materiałów i wyposażenia</t>
  </si>
  <si>
    <t>- 1 000,00</t>
  </si>
  <si>
    <t>3 000,00</t>
  </si>
  <si>
    <t>4300</t>
  </si>
  <si>
    <t>Zakup usług pozostałych</t>
  </si>
  <si>
    <t>2 064,00</t>
  </si>
  <si>
    <t>1 000,00</t>
  </si>
  <si>
    <t>3 064,00</t>
  </si>
  <si>
    <t>4 479 125,00</t>
  </si>
  <si>
    <t>4 480 720,00</t>
  </si>
  <si>
    <t>4270</t>
  </si>
  <si>
    <t>Zakup usług remontowych</t>
  </si>
  <si>
    <t>426 373,00</t>
  </si>
  <si>
    <t>430 373,00</t>
  </si>
  <si>
    <t>2 499 375,00</t>
  </si>
  <si>
    <t>- 25 000,00</t>
  </si>
  <si>
    <t>2 474 375,00</t>
  </si>
  <si>
    <t>4400</t>
  </si>
  <si>
    <t>Opłaty za administrowanie i czynsze za budynki, lokale i pomieszczenia garażowe</t>
  </si>
  <si>
    <t>146 495,00</t>
  </si>
  <si>
    <t>21 000,00</t>
  </si>
  <si>
    <t>167 495,00</t>
  </si>
  <si>
    <t>4590</t>
  </si>
  <si>
    <t>Kary i odszkodowania wypłacane na rzecz osób fizycznych</t>
  </si>
  <si>
    <t>67 567,00</t>
  </si>
  <si>
    <t>69 162,00</t>
  </si>
  <si>
    <t>710</t>
  </si>
  <si>
    <t>Działalność usługowa</t>
  </si>
  <si>
    <t>1 188 876,00</t>
  </si>
  <si>
    <t>71015</t>
  </si>
  <si>
    <t>Nadzór budowlany</t>
  </si>
  <si>
    <t>424 890,00</t>
  </si>
  <si>
    <t>4010</t>
  </si>
  <si>
    <t>Wynagrodzenia osobowe pracowników</t>
  </si>
  <si>
    <t>133 000,00</t>
  </si>
  <si>
    <t>- 5 858,00</t>
  </si>
  <si>
    <t>127 142,00</t>
  </si>
  <si>
    <t>11 203,00</t>
  </si>
  <si>
    <t>2 000,00</t>
  </si>
  <si>
    <t>13 203,00</t>
  </si>
  <si>
    <t>10 958,00</t>
  </si>
  <si>
    <t>13 958,00</t>
  </si>
  <si>
    <t>4430</t>
  </si>
  <si>
    <t>Różne opłaty i składki</t>
  </si>
  <si>
    <t>1 200,00</t>
  </si>
  <si>
    <t>- 78,00</t>
  </si>
  <si>
    <t>1 122,00</t>
  </si>
  <si>
    <t>4740</t>
  </si>
  <si>
    <t>Zakup materiałów papierniczych do sprzętu drukarskiego i urządzeń kserograficznych</t>
  </si>
  <si>
    <t>450,00</t>
  </si>
  <si>
    <t>136,00</t>
  </si>
  <si>
    <t>586,00</t>
  </si>
  <si>
    <t>4750</t>
  </si>
  <si>
    <t>Zakup akcesoriów komputerowych, w tym programów i licencji</t>
  </si>
  <si>
    <t>3 500,00</t>
  </si>
  <si>
    <t>800,00</t>
  </si>
  <si>
    <t>4 300,00</t>
  </si>
  <si>
    <t>750</t>
  </si>
  <si>
    <t>Administracja publiczna</t>
  </si>
  <si>
    <t>15 919 646,00</t>
  </si>
  <si>
    <t>75019</t>
  </si>
  <si>
    <t>Rady powiatów</t>
  </si>
  <si>
    <t>456 800,00</t>
  </si>
  <si>
    <t>5 218,00</t>
  </si>
  <si>
    <t>- 1 500,00</t>
  </si>
  <si>
    <t>3 718,00</t>
  </si>
  <si>
    <t>22 826,00</t>
  </si>
  <si>
    <t>24 826,00</t>
  </si>
  <si>
    <t>2 394,00</t>
  </si>
  <si>
    <t>- 500,00</t>
  </si>
  <si>
    <t>1 894,00</t>
  </si>
  <si>
    <t>75020</t>
  </si>
  <si>
    <t>Starostwa powiatowe</t>
  </si>
  <si>
    <t>14 176 554,00</t>
  </si>
  <si>
    <t>- 31 350,00</t>
  </si>
  <si>
    <t>14 145 204,00</t>
  </si>
  <si>
    <t>331 780,00</t>
  </si>
  <si>
    <t>16 375,00</t>
  </si>
  <si>
    <t>348 155,00</t>
  </si>
  <si>
    <t>233 295,00</t>
  </si>
  <si>
    <t>- 35 100,00</t>
  </si>
  <si>
    <t>198 195,00</t>
  </si>
  <si>
    <t>2 976 575,00</t>
  </si>
  <si>
    <t>11 209,00</t>
  </si>
  <si>
    <t>2 987 784,00</t>
  </si>
  <si>
    <t>4390</t>
  </si>
  <si>
    <t>Zakup usług obejmujących wykonanie ekspertyz, analiz i opinii</t>
  </si>
  <si>
    <t>72 630,00</t>
  </si>
  <si>
    <t>- 21 854,00</t>
  </si>
  <si>
    <t>50 776,00</t>
  </si>
  <si>
    <t>4610</t>
  </si>
  <si>
    <t>Koszty postępowania sądowego i prokuratorskiego</t>
  </si>
  <si>
    <t>33 004,00</t>
  </si>
  <si>
    <t>- 2 000,00</t>
  </si>
  <si>
    <t>31 004,00</t>
  </si>
  <si>
    <t>4700</t>
  </si>
  <si>
    <t xml:space="preserve">Szkolenia pracowników niebędących członkami korpusu służby cywilnej </t>
  </si>
  <si>
    <t>49 000,00</t>
  </si>
  <si>
    <t>420,00</t>
  </si>
  <si>
    <t>49 420,00</t>
  </si>
  <si>
    <t>27 000,00</t>
  </si>
  <si>
    <t>- 5 000,00</t>
  </si>
  <si>
    <t>22 000,00</t>
  </si>
  <si>
    <t>140 783,00</t>
  </si>
  <si>
    <t>144 783,00</t>
  </si>
  <si>
    <t>6060</t>
  </si>
  <si>
    <t>Wydatki na zakupy inwestycyjne jednostek budżetowych</t>
  </si>
  <si>
    <t>65 430,00</t>
  </si>
  <si>
    <t>600,00</t>
  </si>
  <si>
    <t>66 030,00</t>
  </si>
  <si>
    <t>75075</t>
  </si>
  <si>
    <t>Promocja jednostek samorządu terytorialnego</t>
  </si>
  <si>
    <t>558 366,00</t>
  </si>
  <si>
    <t>31 850,00</t>
  </si>
  <si>
    <t>590 216,00</t>
  </si>
  <si>
    <t>4110</t>
  </si>
  <si>
    <t>Składki na ubezpieczenia społeczne</t>
  </si>
  <si>
    <t>1 500,00</t>
  </si>
  <si>
    <t>4120</t>
  </si>
  <si>
    <t>Składki na Fundusz Pracy</t>
  </si>
  <si>
    <t>- 300,00</t>
  </si>
  <si>
    <t>500,00</t>
  </si>
  <si>
    <t>4170</t>
  </si>
  <si>
    <t>Wynagrodzenia bezosobowe</t>
  </si>
  <si>
    <t>28 130,00</t>
  </si>
  <si>
    <t>- 3 000,00</t>
  </si>
  <si>
    <t>25 130,00</t>
  </si>
  <si>
    <t>245 436,00</t>
  </si>
  <si>
    <t>- 650,00</t>
  </si>
  <si>
    <t>244 786,00</t>
  </si>
  <si>
    <t>217 250,00</t>
  </si>
  <si>
    <t>38 600,00</t>
  </si>
  <si>
    <t>255 850,00</t>
  </si>
  <si>
    <t>- 1 300,00</t>
  </si>
  <si>
    <t>700,00</t>
  </si>
  <si>
    <t>75095</t>
  </si>
  <si>
    <t>60 533,00</t>
  </si>
  <si>
    <t>60 033,00</t>
  </si>
  <si>
    <t>47 013,00</t>
  </si>
  <si>
    <t>46 513,00</t>
  </si>
  <si>
    <t>8 106 283,00</t>
  </si>
  <si>
    <t>8 142 078,00</t>
  </si>
  <si>
    <t>7 792 383,00</t>
  </si>
  <si>
    <t>7 828 178,00</t>
  </si>
  <si>
    <t>3070</t>
  </si>
  <si>
    <t>Wydatki osobowe niezaliczone do uposażeń wypłacane żołnierzom i funkcjonariuszom</t>
  </si>
  <si>
    <t>442 144,00</t>
  </si>
  <si>
    <t>- 42 360,00</t>
  </si>
  <si>
    <t>399 784,00</t>
  </si>
  <si>
    <t>4050</t>
  </si>
  <si>
    <t>Uposażenia żołnierzy zawodowych i nadterminowych oraz funkcjonariuszy</t>
  </si>
  <si>
    <t>5 499 864,00</t>
  </si>
  <si>
    <t>- 16 657,00</t>
  </si>
  <si>
    <t>5 483 207,00</t>
  </si>
  <si>
    <t>4060</t>
  </si>
  <si>
    <t xml:space="preserve">Pozostałe należności żołnierzy zawodowych i nadterminowych oraz funkcjonariuszy </t>
  </si>
  <si>
    <t>457 307,00</t>
  </si>
  <si>
    <t>71 913,00</t>
  </si>
  <si>
    <t>529 220,00</t>
  </si>
  <si>
    <t>4080</t>
  </si>
  <si>
    <t>Uposażenia i świadczenia pieniężne wypłacane przez okres roku żołnierzom i funkcjonariuszom zwolnionym ze służby</t>
  </si>
  <si>
    <t>101 968,00</t>
  </si>
  <si>
    <t>6 242,00</t>
  </si>
  <si>
    <t>108 210,00</t>
  </si>
  <si>
    <t>170 147,00</t>
  </si>
  <si>
    <t>7 857,00</t>
  </si>
  <si>
    <t>178 004,00</t>
  </si>
  <si>
    <t>4260</t>
  </si>
  <si>
    <t>Zakup energii</t>
  </si>
  <si>
    <t>114 645,00</t>
  </si>
  <si>
    <t>8 000,00</t>
  </si>
  <si>
    <t>122 645,00</t>
  </si>
  <si>
    <t>4280</t>
  </si>
  <si>
    <t>Zakup usług zdrowotnych</t>
  </si>
  <si>
    <t>25 365,00</t>
  </si>
  <si>
    <t>26 165,00</t>
  </si>
  <si>
    <t>4350</t>
  </si>
  <si>
    <t>Zakup usług dostępu do sieci Internet</t>
  </si>
  <si>
    <t>4 073,00</t>
  </si>
  <si>
    <t>3 073,00</t>
  </si>
  <si>
    <t>4370</t>
  </si>
  <si>
    <t>Opłata z tytułu zakupu usług telekomunikacyjnych telefonii stacjinarnej</t>
  </si>
  <si>
    <t>24 327,00</t>
  </si>
  <si>
    <t>25 827,00</t>
  </si>
  <si>
    <t>4410</t>
  </si>
  <si>
    <t>Podróże służbowe krajowe</t>
  </si>
  <si>
    <t>3 793,00</t>
  </si>
  <si>
    <t>3 293,00</t>
  </si>
  <si>
    <t>75421</t>
  </si>
  <si>
    <t>Zarządzanie kryzysowe</t>
  </si>
  <si>
    <t>271 202,00</t>
  </si>
  <si>
    <t>- 5 300,00</t>
  </si>
  <si>
    <t>265 902,00</t>
  </si>
  <si>
    <t>7 390,00</t>
  </si>
  <si>
    <t>2 090,00</t>
  </si>
  <si>
    <t>75495</t>
  </si>
  <si>
    <t>7 065,00</t>
  </si>
  <si>
    <t>5 300,00</t>
  </si>
  <si>
    <t>12 365,00</t>
  </si>
  <si>
    <t>2 065,00</t>
  </si>
  <si>
    <t>9 500,00</t>
  </si>
  <si>
    <t>11 565,00</t>
  </si>
  <si>
    <t>5 000,00</t>
  </si>
  <si>
    <t>- 4 200,00</t>
  </si>
  <si>
    <t>53 077 498,00</t>
  </si>
  <si>
    <t>53 079 336,00</t>
  </si>
  <si>
    <t>80102</t>
  </si>
  <si>
    <t>Szkoły podstawowe specjalne</t>
  </si>
  <si>
    <t>2 691 448,00</t>
  </si>
  <si>
    <t>363 500,00</t>
  </si>
  <si>
    <t>3 054 948,00</t>
  </si>
  <si>
    <t>1 754 413,00</t>
  </si>
  <si>
    <t>330 000,00</t>
  </si>
  <si>
    <t>2 084 413,00</t>
  </si>
  <si>
    <t>311 736,00</t>
  </si>
  <si>
    <t>20 000,00</t>
  </si>
  <si>
    <t>331 736,00</t>
  </si>
  <si>
    <t>51 296,00</t>
  </si>
  <si>
    <t>54 796,00</t>
  </si>
  <si>
    <t>103 792,00</t>
  </si>
  <si>
    <t>107 792,00</t>
  </si>
  <si>
    <t>3 800,00</t>
  </si>
  <si>
    <t>4 600,00</t>
  </si>
  <si>
    <t>51 832,00</t>
  </si>
  <si>
    <t>5 700,00</t>
  </si>
  <si>
    <t>57 532,00</t>
  </si>
  <si>
    <t>10 500,00</t>
  </si>
  <si>
    <t>- 200,00</t>
  </si>
  <si>
    <t>1 300,00</t>
  </si>
  <si>
    <t>200,00</t>
  </si>
  <si>
    <t>80111</t>
  </si>
  <si>
    <t>Gimnazja specjalne</t>
  </si>
  <si>
    <t>1 757 208,00</t>
  </si>
  <si>
    <t>146 800,00</t>
  </si>
  <si>
    <t>1 904 008,00</t>
  </si>
  <si>
    <t>1 225 705,00</t>
  </si>
  <si>
    <t>132 400,00</t>
  </si>
  <si>
    <t>1 358 105,00</t>
  </si>
  <si>
    <t>213 368,00</t>
  </si>
  <si>
    <t>13 000,00</t>
  </si>
  <si>
    <t>226 368,00</t>
  </si>
  <si>
    <t>36 233,00</t>
  </si>
  <si>
    <t>1 400,00</t>
  </si>
  <si>
    <t>37 633,00</t>
  </si>
  <si>
    <t>80120</t>
  </si>
  <si>
    <t>Licea ogólnokształcące</t>
  </si>
  <si>
    <t>6 628 151,00</t>
  </si>
  <si>
    <t>627 535,00</t>
  </si>
  <si>
    <t>7 255 686,00</t>
  </si>
  <si>
    <t>4 437 685,00</t>
  </si>
  <si>
    <t>492 500,00</t>
  </si>
  <si>
    <t>4 930 185,00</t>
  </si>
  <si>
    <t>714 579,00</t>
  </si>
  <si>
    <t>90 000,00</t>
  </si>
  <si>
    <t>804 579,00</t>
  </si>
  <si>
    <t>111 548,00</t>
  </si>
  <si>
    <t>20 935,00</t>
  </si>
  <si>
    <t>132 483,00</t>
  </si>
  <si>
    <t>4140</t>
  </si>
  <si>
    <t>Wpłaty na Państwowy Fundusz Rehabilitacji Osób Niepełnosprawnych</t>
  </si>
  <si>
    <t>9 950,00</t>
  </si>
  <si>
    <t>10 950,00</t>
  </si>
  <si>
    <t>1 991,00</t>
  </si>
  <si>
    <t>3 491,00</t>
  </si>
  <si>
    <t>98 192,00</t>
  </si>
  <si>
    <t>2 600,00</t>
  </si>
  <si>
    <t>100 792,00</t>
  </si>
  <si>
    <t>4247</t>
  </si>
  <si>
    <t>Zakup pomocy naukowych, dydaktycznych i książek</t>
  </si>
  <si>
    <t>326 141,00</t>
  </si>
  <si>
    <t>19 000,00</t>
  </si>
  <si>
    <t>345 141,00</t>
  </si>
  <si>
    <t>4307</t>
  </si>
  <si>
    <t>6 000,00</t>
  </si>
  <si>
    <t>7 200,00</t>
  </si>
  <si>
    <t>4417</t>
  </si>
  <si>
    <t>- 3 500,00</t>
  </si>
  <si>
    <t>4427</t>
  </si>
  <si>
    <t>Podróże służbowe zagraniczne</t>
  </si>
  <si>
    <t>80130</t>
  </si>
  <si>
    <t>Szkoły zawodowe</t>
  </si>
  <si>
    <t>29 830 546,00</t>
  </si>
  <si>
    <t>- 1 613 263,00</t>
  </si>
  <si>
    <t>28 217 283,00</t>
  </si>
  <si>
    <t>3020</t>
  </si>
  <si>
    <t>Wydatki osobowe niezaliczone do wynagrodzeń</t>
  </si>
  <si>
    <t>86 019,00</t>
  </si>
  <si>
    <t>3 790,00</t>
  </si>
  <si>
    <t>89 809,00</t>
  </si>
  <si>
    <t>16 336 318,00</t>
  </si>
  <si>
    <t>- 1 915 556,00</t>
  </si>
  <si>
    <t>14 420 762,00</t>
  </si>
  <si>
    <t>4040</t>
  </si>
  <si>
    <t>Dodatkowe wynagrodzenie roczne</t>
  </si>
  <si>
    <t>1 122 553,00</t>
  </si>
  <si>
    <t>- 374,00</t>
  </si>
  <si>
    <t>1 122 179,00</t>
  </si>
  <si>
    <t>2 079 555,00</t>
  </si>
  <si>
    <t>142 090,00</t>
  </si>
  <si>
    <t>2 221 645,00</t>
  </si>
  <si>
    <t>334 093,00</t>
  </si>
  <si>
    <t>23 352,00</t>
  </si>
  <si>
    <t>357 445,00</t>
  </si>
  <si>
    <t>78 581,00</t>
  </si>
  <si>
    <t>2 300,00</t>
  </si>
  <si>
    <t>80 881,00</t>
  </si>
  <si>
    <t>96 623,00</t>
  </si>
  <si>
    <t>2 500,00</t>
  </si>
  <si>
    <t>99 123,00</t>
  </si>
  <si>
    <t>305 064,00</t>
  </si>
  <si>
    <t>24 183,00</t>
  </si>
  <si>
    <t>329 247,00</t>
  </si>
  <si>
    <t>4240</t>
  </si>
  <si>
    <t>55 726,00</t>
  </si>
  <si>
    <t>100,00</t>
  </si>
  <si>
    <t>55 826,00</t>
  </si>
  <si>
    <t>939 482,00</t>
  </si>
  <si>
    <t>96 151,00</t>
  </si>
  <si>
    <t>1 035 633,00</t>
  </si>
  <si>
    <t>200 713,00</t>
  </si>
  <si>
    <t>204 213,00</t>
  </si>
  <si>
    <t>11 786,00</t>
  </si>
  <si>
    <t>12 236,00</t>
  </si>
  <si>
    <t>305 021,00</t>
  </si>
  <si>
    <t>2 150,00</t>
  </si>
  <si>
    <t>307 171,00</t>
  </si>
  <si>
    <t>4367</t>
  </si>
  <si>
    <t>Opłaty z tytułu zakupu usług telekomunikacyjnych telefonii komórkowej</t>
  </si>
  <si>
    <t>45 077,00</t>
  </si>
  <si>
    <t>44 577,00</t>
  </si>
  <si>
    <t>38 062,00</t>
  </si>
  <si>
    <t>35 062,00</t>
  </si>
  <si>
    <t>4440</t>
  </si>
  <si>
    <t>Odpisy na zakładowy fundusz świadczeń socjalnych</t>
  </si>
  <si>
    <t>864 140,00</t>
  </si>
  <si>
    <t>865 140,00</t>
  </si>
  <si>
    <t>4480</t>
  </si>
  <si>
    <t>Podatek od nieruchomości</t>
  </si>
  <si>
    <t>1 707,00</t>
  </si>
  <si>
    <t>1 207,00</t>
  </si>
  <si>
    <t>4510</t>
  </si>
  <si>
    <t>Opłaty na rzecz budżetu państwa</t>
  </si>
  <si>
    <t>1 015,00</t>
  </si>
  <si>
    <t>- 809,00</t>
  </si>
  <si>
    <t>206,00</t>
  </si>
  <si>
    <t>10 243,00</t>
  </si>
  <si>
    <t>900,00</t>
  </si>
  <si>
    <t>11 143,00</t>
  </si>
  <si>
    <t>10 376,00</t>
  </si>
  <si>
    <t>509,00</t>
  </si>
  <si>
    <t>10 885,00</t>
  </si>
  <si>
    <t>56 183,00</t>
  </si>
  <si>
    <t>1 501,00</t>
  </si>
  <si>
    <t>57 684,00</t>
  </si>
  <si>
    <t>80132</t>
  </si>
  <si>
    <t>Szkoły artystyczne</t>
  </si>
  <si>
    <t>915 274,00</t>
  </si>
  <si>
    <t>73 000,00</t>
  </si>
  <si>
    <t>988 274,00</t>
  </si>
  <si>
    <t>515 524,00</t>
  </si>
  <si>
    <t>63 000,00</t>
  </si>
  <si>
    <t>578 524,00</t>
  </si>
  <si>
    <t>83 543,00</t>
  </si>
  <si>
    <t>8 500,00</t>
  </si>
  <si>
    <t>92 043,00</t>
  </si>
  <si>
    <t>13 607,00</t>
  </si>
  <si>
    <t>15 107,00</t>
  </si>
  <si>
    <t>51 392,00</t>
  </si>
  <si>
    <t>- 10 000,00</t>
  </si>
  <si>
    <t>41 392,00</t>
  </si>
  <si>
    <t>18 500,00</t>
  </si>
  <si>
    <t>28 500,00</t>
  </si>
  <si>
    <t>80134</t>
  </si>
  <si>
    <t>Szkoły zawodowe specjalne</t>
  </si>
  <si>
    <t>462 322,00</t>
  </si>
  <si>
    <t>40 200,00</t>
  </si>
  <si>
    <t>502 522,00</t>
  </si>
  <si>
    <t>297 055,00</t>
  </si>
  <si>
    <t>37 600,00</t>
  </si>
  <si>
    <t>334 655,00</t>
  </si>
  <si>
    <t>63 320,00</t>
  </si>
  <si>
    <t>65 820,00</t>
  </si>
  <si>
    <t>9 647,00</t>
  </si>
  <si>
    <t>9 747,00</t>
  </si>
  <si>
    <t>80140</t>
  </si>
  <si>
    <t>Centra kształcenia ustawicznego i praktycznego oraz ośrodki dokształcania zawodowego</t>
  </si>
  <si>
    <t>2 889 962,00</t>
  </si>
  <si>
    <t>254 948,00</t>
  </si>
  <si>
    <t>3 144 910,00</t>
  </si>
  <si>
    <t>1 938 485,00</t>
  </si>
  <si>
    <t>210 000,00</t>
  </si>
  <si>
    <t>2 148 485,00</t>
  </si>
  <si>
    <t>348 925,00</t>
  </si>
  <si>
    <t>21 048,00</t>
  </si>
  <si>
    <t>369 973,00</t>
  </si>
  <si>
    <t>51 024,00</t>
  </si>
  <si>
    <t>55 024,00</t>
  </si>
  <si>
    <t>35 256,00</t>
  </si>
  <si>
    <t>36 656,00</t>
  </si>
  <si>
    <t>19 890,00</t>
  </si>
  <si>
    <t>2 260,00</t>
  </si>
  <si>
    <t>22 150,00</t>
  </si>
  <si>
    <t>106 995,00</t>
  </si>
  <si>
    <t>114 995,00</t>
  </si>
  <si>
    <t>52 651,00</t>
  </si>
  <si>
    <t>7 000,00</t>
  </si>
  <si>
    <t>59 651,00</t>
  </si>
  <si>
    <t>7 719,00</t>
  </si>
  <si>
    <t>8 619,00</t>
  </si>
  <si>
    <t>45,00</t>
  </si>
  <si>
    <t>140,00</t>
  </si>
  <si>
    <t>185,00</t>
  </si>
  <si>
    <t>300,00</t>
  </si>
  <si>
    <t>80144</t>
  </si>
  <si>
    <t>Inne formy kształcenia osobno niewymienione</t>
  </si>
  <si>
    <t>751 242,00</t>
  </si>
  <si>
    <t>105 200,00</t>
  </si>
  <si>
    <t>856 442,00</t>
  </si>
  <si>
    <t>529 188,00</t>
  </si>
  <si>
    <t>93 000,00</t>
  </si>
  <si>
    <t>622 188,00</t>
  </si>
  <si>
    <t>102 534,00</t>
  </si>
  <si>
    <t>11 000,00</t>
  </si>
  <si>
    <t>113 534,00</t>
  </si>
  <si>
    <t>16 853,00</t>
  </si>
  <si>
    <t>18 053,00</t>
  </si>
  <si>
    <t>80146</t>
  </si>
  <si>
    <t>Dokształcanie i doskonalenie nauczycieli</t>
  </si>
  <si>
    <t>293 725,00</t>
  </si>
  <si>
    <t>2 080,00</t>
  </si>
  <si>
    <t>295 805,00</t>
  </si>
  <si>
    <t>41 534,00</t>
  </si>
  <si>
    <t>1 540,00</t>
  </si>
  <si>
    <t>43 074,00</t>
  </si>
  <si>
    <t>460,00</t>
  </si>
  <si>
    <t>1 076,00</t>
  </si>
  <si>
    <t>80,00</t>
  </si>
  <si>
    <t>1 156,00</t>
  </si>
  <si>
    <t>400,00</t>
  </si>
  <si>
    <t>2 400,00</t>
  </si>
  <si>
    <t>23 987,00</t>
  </si>
  <si>
    <t>21 987,00</t>
  </si>
  <si>
    <t>9 834,00</t>
  </si>
  <si>
    <t>10 834,00</t>
  </si>
  <si>
    <t>88 380,00</t>
  </si>
  <si>
    <t>- 400,00</t>
  </si>
  <si>
    <t>87 980,00</t>
  </si>
  <si>
    <t>12 919,00</t>
  </si>
  <si>
    <t>13 419,00</t>
  </si>
  <si>
    <t>95 661,00</t>
  </si>
  <si>
    <t>97 161,00</t>
  </si>
  <si>
    <t>6 800,00</t>
  </si>
  <si>
    <t>5 710 379,00</t>
  </si>
  <si>
    <t>5 712 217,00</t>
  </si>
  <si>
    <t>42 185,00</t>
  </si>
  <si>
    <t>553,00</t>
  </si>
  <si>
    <t>42 738,00</t>
  </si>
  <si>
    <t>6 402,00</t>
  </si>
  <si>
    <t>83,00</t>
  </si>
  <si>
    <t>6 485,00</t>
  </si>
  <si>
    <t>1 034,00</t>
  </si>
  <si>
    <t>14,00</t>
  </si>
  <si>
    <t>1 048,00</t>
  </si>
  <si>
    <t>9 726,00</t>
  </si>
  <si>
    <t>1 188,00</t>
  </si>
  <si>
    <t>10 914,00</t>
  </si>
  <si>
    <t>20 283 707,00</t>
  </si>
  <si>
    <t>20 283 624,00</t>
  </si>
  <si>
    <t>85202</t>
  </si>
  <si>
    <t>Domy pomocy społecznej</t>
  </si>
  <si>
    <t>15 228 783,00</t>
  </si>
  <si>
    <t>28 660,00</t>
  </si>
  <si>
    <t>350,00</t>
  </si>
  <si>
    <t>29 010,00</t>
  </si>
  <si>
    <t>14 960,00</t>
  </si>
  <si>
    <t>16 960,00</t>
  </si>
  <si>
    <t>471 733,00</t>
  </si>
  <si>
    <t>- 15 550,00</t>
  </si>
  <si>
    <t>456 183,00</t>
  </si>
  <si>
    <t>4230</t>
  </si>
  <si>
    <t>Zakup leków, wyrobów medycznych i produktów biobójczych</t>
  </si>
  <si>
    <t>55 304,00</t>
  </si>
  <si>
    <t>56 804,00</t>
  </si>
  <si>
    <t>564 280,00</t>
  </si>
  <si>
    <t>5 185,00</t>
  </si>
  <si>
    <t>569 465,00</t>
  </si>
  <si>
    <t>6 838,00</t>
  </si>
  <si>
    <t>7 838,00</t>
  </si>
  <si>
    <t>119 191,00</t>
  </si>
  <si>
    <t>4 500,00</t>
  </si>
  <si>
    <t>123 691,00</t>
  </si>
  <si>
    <t>8 800,00</t>
  </si>
  <si>
    <t>315,00</t>
  </si>
  <si>
    <t>9 115,00</t>
  </si>
  <si>
    <t>3 300,00</t>
  </si>
  <si>
    <t>13 900,00</t>
  </si>
  <si>
    <t>14 400,00</t>
  </si>
  <si>
    <t>766 927,00</t>
  </si>
  <si>
    <t>766 844,00</t>
  </si>
  <si>
    <t>515 803,00</t>
  </si>
  <si>
    <t>515 720,00</t>
  </si>
  <si>
    <t>85295</t>
  </si>
  <si>
    <t>708 747,00</t>
  </si>
  <si>
    <t>18 928,00</t>
  </si>
  <si>
    <t>19 428,00</t>
  </si>
  <si>
    <t>46 880,00</t>
  </si>
  <si>
    <t>46 380,00</t>
  </si>
  <si>
    <t>2 881 408,00</t>
  </si>
  <si>
    <t>2 888 148,00</t>
  </si>
  <si>
    <t>442 220,00</t>
  </si>
  <si>
    <t>448 960,00</t>
  </si>
  <si>
    <t>11 790,00</t>
  </si>
  <si>
    <t>11 290,00</t>
  </si>
  <si>
    <t>50 500,00</t>
  </si>
  <si>
    <t>2 740,00</t>
  </si>
  <si>
    <t>53 240,00</t>
  </si>
  <si>
    <t>7 573,00</t>
  </si>
  <si>
    <t>12 073,00</t>
  </si>
  <si>
    <t>13 459 867,00</t>
  </si>
  <si>
    <t>85401</t>
  </si>
  <si>
    <t>Świetlice szkolne</t>
  </si>
  <si>
    <t>19 741,00</t>
  </si>
  <si>
    <t>21 741,00</t>
  </si>
  <si>
    <t>15 205,00</t>
  </si>
  <si>
    <t>16 505,00</t>
  </si>
  <si>
    <t>2 122,00</t>
  </si>
  <si>
    <t>2 722,00</t>
  </si>
  <si>
    <t>351,00</t>
  </si>
  <si>
    <t>451,00</t>
  </si>
  <si>
    <t>85403</t>
  </si>
  <si>
    <t>Specjalne ośrodki szkolno-wychowawcze</t>
  </si>
  <si>
    <t>7 867 664,00</t>
  </si>
  <si>
    <t>32 216,00</t>
  </si>
  <si>
    <t>7 899 880,00</t>
  </si>
  <si>
    <t>780 284,00</t>
  </si>
  <si>
    <t>25 000,00</t>
  </si>
  <si>
    <t>805 284,00</t>
  </si>
  <si>
    <t>127 527,00</t>
  </si>
  <si>
    <t>5 658,00</t>
  </si>
  <si>
    <t>133 185,00</t>
  </si>
  <si>
    <t>19 269,00</t>
  </si>
  <si>
    <t>1 558,00</t>
  </si>
  <si>
    <t>20 827,00</t>
  </si>
  <si>
    <t>36 939,00</t>
  </si>
  <si>
    <t>26 939,00</t>
  </si>
  <si>
    <t>4220</t>
  </si>
  <si>
    <t>Zakup środków żywności</t>
  </si>
  <si>
    <t>76 635,00</t>
  </si>
  <si>
    <t>51 635,00</t>
  </si>
  <si>
    <t>39 732,00</t>
  </si>
  <si>
    <t>35 000,00</t>
  </si>
  <si>
    <t>74 732,00</t>
  </si>
  <si>
    <t>1 695 572,00</t>
  </si>
  <si>
    <t>- 34 583,00</t>
  </si>
  <si>
    <t>1 660 989,00</t>
  </si>
  <si>
    <t>1 192 283,00</t>
  </si>
  <si>
    <t>- 38 583,00</t>
  </si>
  <si>
    <t>1 153 700,00</t>
  </si>
  <si>
    <t>6 300,00</t>
  </si>
  <si>
    <t>10 300,00</t>
  </si>
  <si>
    <t>943 208,00</t>
  </si>
  <si>
    <t>367,00</t>
  </si>
  <si>
    <t>943 575,00</t>
  </si>
  <si>
    <t>534 449,00</t>
  </si>
  <si>
    <t>3 067,00</t>
  </si>
  <si>
    <t>537 516,00</t>
  </si>
  <si>
    <t>93 002,00</t>
  </si>
  <si>
    <t>94 302,00</t>
  </si>
  <si>
    <t>- 220,00</t>
  </si>
  <si>
    <t>20 780,00</t>
  </si>
  <si>
    <t>12 000,00</t>
  </si>
  <si>
    <t>220,00</t>
  </si>
  <si>
    <t>720,00</t>
  </si>
  <si>
    <t>921</t>
  </si>
  <si>
    <t>Kultura i ochrona dziedzictwa narodowego</t>
  </si>
  <si>
    <t>784 320,00</t>
  </si>
  <si>
    <t>92195</t>
  </si>
  <si>
    <t>570 420,00</t>
  </si>
  <si>
    <t>2830</t>
  </si>
  <si>
    <t>Dotacja celowa z budżetu na finansowanie lub dofinansowanie zadań zleconych do realizacji pozostałym jednostkom nie zaliczanym do sektora finansów publicznych</t>
  </si>
  <si>
    <t>74 100,00</t>
  </si>
  <si>
    <t>72 100,00</t>
  </si>
  <si>
    <t>3040</t>
  </si>
  <si>
    <t>Nagrody o charakterze szczególnym niezaliczone do wynagrodzeń</t>
  </si>
  <si>
    <t>1 800,00</t>
  </si>
  <si>
    <t>53 120,00</t>
  </si>
  <si>
    <t>53 320,00</t>
  </si>
  <si>
    <t>144 040 323,00</t>
  </si>
  <si>
    <t>144 086 208,00</t>
  </si>
  <si>
    <t>Wydatki budżetu Powiatu Tarnogórskiego na 2009 rok</t>
  </si>
  <si>
    <t>17 567,00</t>
  </si>
  <si>
    <t>19 162,00</t>
  </si>
  <si>
    <t>573 672,00</t>
  </si>
  <si>
    <t>454 307,00</t>
  </si>
  <si>
    <t>526 220,00</t>
  </si>
  <si>
    <t>148 147,00</t>
  </si>
  <si>
    <t>156 004,00</t>
  </si>
  <si>
    <t>6 500,00</t>
  </si>
  <si>
    <t>9 240,00</t>
  </si>
  <si>
    <t>Wydatki  budżetu Powiatu Tarnogórskiego na 2009 rok na realizację zadań z zakresu administracji rządowej realizowane przez powiat</t>
  </si>
  <si>
    <t>Załącznik Nr 3</t>
  </si>
  <si>
    <t>do Uchwały Zarządu Powiatu Nr</t>
  </si>
  <si>
    <t>z dnia 23 marca 2009 roku</t>
  </si>
  <si>
    <t>Zarządu Powiatu Tarnogórskiego</t>
  </si>
  <si>
    <t>Załącznik Nr 6</t>
  </si>
  <si>
    <t>Wydatki budżetu Powiatu Tarnogórskiego na zadania i zakupy inwestycyjne przewidziane do realizacji                          w 2009 roku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</si>
  <si>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</si>
  <si>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</si>
  <si>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</si>
  <si>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</si>
  <si>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</si>
  <si>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</si>
  <si>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</si>
  <si>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</si>
  <si>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</si>
  <si>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</si>
  <si>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</si>
  <si>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</si>
  <si>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zmianą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</si>
  <si>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</si>
  <si>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</si>
  <si>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w ciągu ul. Pyskowickiej w Połomii - I etap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</si>
  <si>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</si>
  <si>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</si>
  <si>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</si>
  <si>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</si>
  <si>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</si>
  <si>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</si>
  <si>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</si>
  <si>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</si>
  <si>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</si>
  <si>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</si>
  <si>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</si>
  <si>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</si>
  <si>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</si>
  <si>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</si>
  <si>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</si>
  <si>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</si>
  <si>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</si>
  <si>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</si>
  <si>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</si>
  <si>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</si>
  <si>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</si>
  <si>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</si>
  <si>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</si>
  <si>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</si>
  <si>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</si>
  <si>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</si>
  <si>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</si>
  <si>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</si>
  <si>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Od klepiska do boiska - kompleks rekreacyjno-sportowy przy PMDK im. Henryka Jordana w Tarnowskich Górach</t>
  </si>
  <si>
    <t>Rozbudowa, przebudowa, remont i kompleksowe wyposażenia obiektów dydaktycznych zespołu budynków Centrum Kształcenia Ustawicznego w Tarnowskich Górach ul. Kościelna 34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</si>
  <si>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</si>
  <si>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</si>
  <si>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</si>
  <si>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</si>
  <si>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</si>
  <si>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</si>
  <si>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</si>
  <si>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</si>
  <si>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</si>
  <si>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</si>
  <si>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</si>
  <si>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</si>
  <si>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</si>
  <si>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</si>
  <si>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</si>
  <si>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</si>
  <si>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</si>
  <si>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</si>
  <si>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</si>
  <si>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 odcinku od skrzyżowania z DK 78 do skrzyżowania z drogą powiatową 3224 S</t>
  </si>
  <si>
    <t>Dotacje celowe na jednorazowe środki na podjęcie działalności gospodarczej</t>
  </si>
  <si>
    <t>Powiatowy Urząd Pracy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</si>
  <si>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</si>
  <si>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</si>
  <si>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zakup Serwera oraz UPS</t>
  </si>
  <si>
    <t>Wykonanie nowego przyłącza energii elektrycznej</t>
  </si>
  <si>
    <t>Zespół Szkół Chemiczno-Medycznych i Ogólnokształcących</t>
  </si>
  <si>
    <t>Wykonanie sieci telefoniczno-komputerowej w wolnych pomieszczeniach w budynku przy ul. Sienkiewicza 16</t>
  </si>
  <si>
    <t>Uregulowanie gospodarki wodno-ściekowej w zasobach mieszkanowych powiatu przy ul.Sikorskiego 7b w Radzionkowe</t>
  </si>
  <si>
    <t>Opracowanie dokumentacji projektowej sieci wodno-kanalizacyjnej przy u.Sikorskiego w Radzionkowie</t>
  </si>
  <si>
    <t>,,Kopalnia kultury-system informacji kulturalnej o Powiecie Tarnogórskim"</t>
  </si>
  <si>
    <t>Opracowanie dokumentacji projektowej remontu Domu Pomocy Społecznej w Miedarch</t>
  </si>
  <si>
    <t>Utwardzenie terenu przy budynku Zespołu Szkół Specjalnych i Zespołu Szkół Techniczno-Ekonomicznych w Radzionkowie</t>
  </si>
  <si>
    <t>Wykonanie i montaż drogowych barier energochłonnych</t>
  </si>
  <si>
    <t>Zakup elementów wyposażenia stacji paliw</t>
  </si>
  <si>
    <t>Odszokdowania za nieruchomości nabyte na rzecz Powiatu</t>
  </si>
  <si>
    <t>Wykonanie video monitoringu kompleksu boisk przy Zespole Szkół Techniczno-Usługowych</t>
  </si>
  <si>
    <t>Dostosowanie budynku szkoły II Liceum Ogólnokształcące im. S. Staszica w Tarnowskich Górach do obowiązujących przepisów przeciwpozarowych</t>
  </si>
  <si>
    <t>Zakup sprzętu do przeprowadzania badań na drogach powiatowych</t>
  </si>
  <si>
    <t>Zakup szaf serwerowych</t>
  </si>
  <si>
    <t>Modernizacja instalacji elektrycznej w Zespole Szkół Chemiczno-Medycznych w Tarnowskich Górach</t>
  </si>
  <si>
    <t>Budowa chodnika ul.1-go Maja w Miedarach</t>
  </si>
  <si>
    <t>Przebudowa chodnika ul.Opolska od skrzyżowania z ul. Towarową do ul. Zagórskiej w tarnowskich Górach</t>
  </si>
  <si>
    <t>Wymiana bram w budynku Stacji Obsługi Pojazdów ul.Pyskowicka 54</t>
  </si>
  <si>
    <t>Zakup samochodu osobowego dla gospodarstwa pomocniczego Auto Land Service</t>
  </si>
  <si>
    <t>Utworzenie spółki akcyjnej, która docelowo utworzy Niepubliczny Zakład Opieki Zdrowotnej przy Wielospecjalistycznym Szpitalu Powiatowym im. B. Hagera</t>
  </si>
  <si>
    <t>Wykonanie robót towarzyszących przy kompleksie boisk przy ul.Pokoju 14 w Tarnowskich Górach</t>
  </si>
  <si>
    <t>Wykonanie dokumentacji technicznej budowy kompleksu boisk przy Powiatowym Młodzieżowym Domu Kultury im. H. Jordana w Tarnowskich Górach</t>
  </si>
  <si>
    <t xml:space="preserve">Zakup samochodu dostawcego oraz 4 podnosników samochodowych 2-kolumnowych </t>
  </si>
  <si>
    <t>Ogółem</t>
  </si>
  <si>
    <t>plan po zmianach</t>
  </si>
  <si>
    <t>Przebudowa  drogi powiatowej 2902S na odc.od skrzyż.z DK 78 do skrzyż. Z drogą powiatową 3224 S( jako zabezpieczenie wkładu własnego)</t>
  </si>
  <si>
    <t>Przebudowa dp 2902 S na odc.od.skrzy..z  Dk94 do skrzyż z op 3224 S-dokumentacja</t>
  </si>
  <si>
    <t>272 900,00</t>
  </si>
  <si>
    <t>270 900,00</t>
  </si>
  <si>
    <t>100 000,00</t>
  </si>
  <si>
    <t>98 000,00</t>
  </si>
  <si>
    <t>12 581 786,00</t>
  </si>
  <si>
    <t>12 579 786,00</t>
  </si>
  <si>
    <t>Wydatki budżetu Powiatu Tarnogórskiego na 2009 rok na dotacje przekazywane na podstawie umów i porozumień, związane z realizacją zadań powiatu</t>
  </si>
  <si>
    <t>Załącznik Nr 1</t>
  </si>
  <si>
    <t xml:space="preserve">Zarządu Powiatu Tarnogórskiego </t>
  </si>
  <si>
    <t>z dnia 29 października 2009 roku</t>
  </si>
  <si>
    <t>Dochody bieżące,w tym</t>
  </si>
  <si>
    <t>2 870 263,00</t>
  </si>
  <si>
    <t>2 871 858,00</t>
  </si>
  <si>
    <t>7 787 183,00</t>
  </si>
  <si>
    <t>7 822 978,00</t>
  </si>
  <si>
    <t>-83,00</t>
  </si>
  <si>
    <t>-4 000,00</t>
  </si>
  <si>
    <t>Załącznik Nr 2</t>
  </si>
  <si>
    <t>Wydatki bieżące</t>
  </si>
  <si>
    <t>4 464 851,00</t>
  </si>
  <si>
    <t>4 466 446,00</t>
  </si>
  <si>
    <t>Wydatki bieżące, w tym</t>
  </si>
  <si>
    <t>Wynagrodzenia i pochodne</t>
  </si>
  <si>
    <t>384 242,00</t>
  </si>
  <si>
    <t>378 384,00</t>
  </si>
  <si>
    <t>Wydatki majątkowe</t>
  </si>
  <si>
    <t>-31 950,00</t>
  </si>
  <si>
    <t>13 864 724,00</t>
  </si>
  <si>
    <t>311 830,00</t>
  </si>
  <si>
    <t>312 430,00</t>
  </si>
  <si>
    <t>13 832 774,00</t>
  </si>
  <si>
    <t>-4 800,00</t>
  </si>
  <si>
    <t>554 866,00</t>
  </si>
  <si>
    <t>31 930,00</t>
  </si>
  <si>
    <t>586 716,00</t>
  </si>
  <si>
    <t>27130,00</t>
  </si>
  <si>
    <t>6 650 933,00</t>
  </si>
  <si>
    <t>6 712 431,00</t>
  </si>
  <si>
    <t>604 935,00</t>
  </si>
  <si>
    <t>2 269 497,00</t>
  </si>
  <si>
    <t>1 594 474,00</t>
  </si>
  <si>
    <t>1 741 274,00</t>
  </si>
  <si>
    <t>6 617 151,00</t>
  </si>
  <si>
    <t>5 663 131,00</t>
  </si>
  <si>
    <t>353 500,00</t>
  </si>
  <si>
    <t>2 622 997,00</t>
  </si>
  <si>
    <t>7 244 686,00</t>
  </si>
  <si>
    <t>6 268 066,00</t>
  </si>
  <si>
    <t>25 400 418,00</t>
  </si>
  <si>
    <t>20 032 200,00</t>
  </si>
  <si>
    <t>23 787 155,00</t>
  </si>
  <si>
    <t>651 317,00</t>
  </si>
  <si>
    <t>724 317,00</t>
  </si>
  <si>
    <t>400 432,00</t>
  </si>
  <si>
    <t>440 632,00</t>
  </si>
  <si>
    <t>2 839 162,00</t>
  </si>
  <si>
    <t>700 521,00</t>
  </si>
  <si>
    <t>805 721,00</t>
  </si>
  <si>
    <t>2 480,00</t>
  </si>
  <si>
    <t>53 753,00</t>
  </si>
  <si>
    <t>56 233,00</t>
  </si>
  <si>
    <t>809 767,00</t>
  </si>
  <si>
    <t>11 026 226,00</t>
  </si>
  <si>
    <t>8 333 381,00</t>
  </si>
  <si>
    <t>8 335 381,00</t>
  </si>
  <si>
    <t>676 368,00</t>
  </si>
  <si>
    <t>676 285,00</t>
  </si>
  <si>
    <t>336 573,00</t>
  </si>
  <si>
    <t>343 313,00</t>
  </si>
  <si>
    <t>5 012 988,00</t>
  </si>
  <si>
    <t>998 886,00</t>
  </si>
  <si>
    <t>5 045 204,00</t>
  </si>
  <si>
    <t>1 031 102,00</t>
  </si>
  <si>
    <t>-34 583,00</t>
  </si>
  <si>
    <t>-38 583,00</t>
  </si>
  <si>
    <t>1 499 456,00</t>
  </si>
  <si>
    <t>1 460 873,00</t>
  </si>
  <si>
    <t>4 147,00</t>
  </si>
  <si>
    <t>937 448,00</t>
  </si>
  <si>
    <t>709 348,00</t>
  </si>
  <si>
    <t>713 495,00</t>
  </si>
  <si>
    <t>937 815,00</t>
  </si>
  <si>
    <t>Dotacje</t>
  </si>
  <si>
    <t>-2 000,00</t>
  </si>
  <si>
    <t>228 820,00</t>
  </si>
  <si>
    <t>100 000</t>
  </si>
  <si>
    <t>61 498,00</t>
  </si>
  <si>
    <t>18 284 212,00</t>
  </si>
  <si>
    <t>2 500 148,00</t>
  </si>
  <si>
    <t>235 048,00</t>
  </si>
  <si>
    <t>2 735 196,00</t>
  </si>
  <si>
    <t>3 094 110,00</t>
  </si>
  <si>
    <t>811 605,00</t>
  </si>
  <si>
    <t>18 601,00</t>
  </si>
  <si>
    <t>20 601,00</t>
  </si>
  <si>
    <t>Załącznik Nr 4</t>
  </si>
  <si>
    <t>Załącznik Nr 5</t>
  </si>
  <si>
    <t>z dnia 29 październik 2009 roku</t>
  </si>
  <si>
    <t>Dochody budżetu Powiatu Tarnogórskiego na 2009 rok</t>
  </si>
  <si>
    <t>( wg działów, rozdzialów i paragrafów klasyfikacji budżetowej)</t>
  </si>
  <si>
    <t>Załącznik nr 7</t>
  </si>
  <si>
    <t>Wydatki budżetu Powiatu Tarnogórskiego</t>
  </si>
  <si>
    <t>( wg działów, rozdziałów i paragrafów klasyfikacji budżetowej)</t>
  </si>
  <si>
    <t>Załącznik Nr 8</t>
  </si>
  <si>
    <t>z dnia 29 października  2009 roku</t>
  </si>
  <si>
    <t>-1 747 988,00</t>
  </si>
  <si>
    <t>60014</t>
  </si>
  <si>
    <t>Drogi publiczne powiatowe</t>
  </si>
  <si>
    <t>19 573 650,00</t>
  </si>
  <si>
    <t>600</t>
  </si>
  <si>
    <t>Transport i łączność</t>
  </si>
  <si>
    <t>11 414 439,00</t>
  </si>
  <si>
    <t>518 550,00</t>
  </si>
  <si>
    <t>2 424 180,00</t>
  </si>
  <si>
    <t>213,00</t>
  </si>
  <si>
    <t>-213,00</t>
  </si>
  <si>
    <t>518 337,00</t>
  </si>
  <si>
    <t>2 424 393,00</t>
  </si>
  <si>
    <t>do uchwały Nr242/1237/2009</t>
  </si>
  <si>
    <t>do uchwały Nr 242/1237/2009</t>
  </si>
  <si>
    <t>do Uchwały  Nr 242/1237/2009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</si>
</sst>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3" fillId="3" borderId="1" xfId="0" applyFill="1" applyAlignment="1">
      <alignment horizontal="center" vertical="center" wrapText="1"/>
    </xf>
    <xf numFmtId="49" fontId="3" fillId="3" borderId="1" xfId="0" applyFill="1" applyAlignment="1">
      <alignment horizontal="left" vertical="center" wrapText="1"/>
    </xf>
    <xf numFmtId="49" fontId="3" fillId="3" borderId="1" xfId="0" applyFill="1" applyAlignment="1">
      <alignment horizontal="right" vertical="center" wrapText="1"/>
    </xf>
    <xf numFmtId="49" fontId="4" fillId="3" borderId="2" xfId="0" applyFill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49" fontId="4" fillId="3" borderId="1" xfId="0" applyFill="1" applyAlignment="1">
      <alignment horizontal="center" vertical="center" wrapText="1"/>
    </xf>
    <xf numFmtId="49" fontId="5" fillId="3" borderId="1" xfId="0" applyFill="1" applyAlignment="1">
      <alignment horizontal="left" vertical="center" wrapText="1"/>
    </xf>
    <xf numFmtId="49" fontId="5" fillId="3" borderId="1" xfId="0" applyFill="1" applyAlignment="1">
      <alignment horizontal="right" vertical="center" wrapText="1"/>
    </xf>
    <xf numFmtId="49" fontId="5" fillId="3" borderId="2" xfId="0" applyFill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4" fontId="6" fillId="2" borderId="0" xfId="0" applyNumberFormat="1" applyFont="1" applyFill="1" applyBorder="1" applyAlignment="1" applyProtection="1">
      <alignment horizontal="left"/>
      <protection locked="0"/>
    </xf>
    <xf numFmtId="4" fontId="0" fillId="2" borderId="0" xfId="0" applyNumberFormat="1" applyFill="1" applyBorder="1" applyAlignment="1" applyProtection="1">
      <alignment horizontal="left"/>
      <protection locked="0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3" fontId="12" fillId="0" borderId="5" xfId="0" applyNumberFormat="1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left" vertical="center" wrapText="1"/>
    </xf>
    <xf numFmtId="3" fontId="19" fillId="2" borderId="5" xfId="0" applyNumberFormat="1" applyFont="1" applyFill="1" applyBorder="1" applyAlignment="1">
      <alignment horizontal="right" vertical="center"/>
    </xf>
    <xf numFmtId="3" fontId="19" fillId="2" borderId="5" xfId="0" applyNumberFormat="1" applyFont="1" applyFill="1" applyBorder="1" applyAlignment="1">
      <alignment horizontal="right" vertical="center" wrapText="1"/>
    </xf>
    <xf numFmtId="3" fontId="19" fillId="0" borderId="5" xfId="0" applyNumberFormat="1" applyFont="1" applyFill="1" applyBorder="1" applyAlignment="1">
      <alignment horizontal="right" vertical="center"/>
    </xf>
    <xf numFmtId="3" fontId="0" fillId="2" borderId="5" xfId="0" applyNumberFormat="1" applyFill="1" applyBorder="1" applyAlignment="1">
      <alignment horizontal="right" vertical="center"/>
    </xf>
    <xf numFmtId="0" fontId="19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left" vertical="center" wrapText="1"/>
    </xf>
    <xf numFmtId="3" fontId="19" fillId="2" borderId="6" xfId="0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20" fillId="2" borderId="6" xfId="0" applyNumberFormat="1" applyFont="1" applyFill="1" applyBorder="1" applyAlignment="1">
      <alignment horizontal="right" vertical="center" wrapText="1"/>
    </xf>
    <xf numFmtId="3" fontId="19" fillId="0" borderId="6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19" fillId="2" borderId="0" xfId="0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/>
    </xf>
    <xf numFmtId="0" fontId="12" fillId="0" borderId="7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0" fontId="18" fillId="0" borderId="0" xfId="0" applyFont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49" fontId="5" fillId="3" borderId="1" xfId="0" applyFont="1" applyFill="1" applyAlignment="1">
      <alignment horizontal="left" vertical="center" wrapText="1"/>
    </xf>
    <xf numFmtId="49" fontId="5" fillId="3" borderId="1" xfId="0" applyFont="1" applyFill="1" applyAlignment="1">
      <alignment horizontal="right" vertical="center" wrapText="1"/>
    </xf>
    <xf numFmtId="49" fontId="0" fillId="3" borderId="0" xfId="0" applyFill="1" applyBorder="1" applyAlignment="1">
      <alignment vertical="center" wrapText="1"/>
    </xf>
    <xf numFmtId="49" fontId="0" fillId="3" borderId="0" xfId="0" applyFill="1" applyBorder="1" applyAlignment="1">
      <alignment vertical="center" wrapText="1"/>
    </xf>
    <xf numFmtId="49" fontId="6" fillId="3" borderId="3" xfId="0" applyFont="1" applyFill="1" applyAlignment="1">
      <alignment horizontal="right" vertical="center" wrapText="1"/>
    </xf>
    <xf numFmtId="49" fontId="3" fillId="3" borderId="1" xfId="0" applyFont="1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19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49" fontId="7" fillId="3" borderId="1" xfId="0" applyFont="1" applyFill="1" applyAlignment="1">
      <alignment horizontal="left" vertical="center" wrapText="1"/>
    </xf>
    <xf numFmtId="49" fontId="8" fillId="3" borderId="1" xfId="0" applyFont="1" applyFill="1" applyAlignment="1">
      <alignment horizontal="left" vertical="center" wrapText="1"/>
    </xf>
    <xf numFmtId="49" fontId="8" fillId="3" borderId="1" xfId="0" applyFont="1" applyFill="1" applyAlignment="1">
      <alignment horizontal="center" vertical="center" wrapText="1"/>
    </xf>
    <xf numFmtId="49" fontId="8" fillId="3" borderId="1" xfId="0" applyFont="1" applyFill="1" applyAlignment="1">
      <alignment horizontal="right" vertical="center" wrapText="1"/>
    </xf>
    <xf numFmtId="49" fontId="7" fillId="3" borderId="1" xfId="0" applyFont="1" applyFill="1" applyAlignment="1">
      <alignment horizontal="right" vertical="center" wrapText="1"/>
    </xf>
    <xf numFmtId="49" fontId="7" fillId="3" borderId="1" xfId="0" applyFont="1" applyFill="1" applyAlignment="1">
      <alignment horizontal="left" vertical="center" wrapText="1"/>
    </xf>
    <xf numFmtId="49" fontId="5" fillId="3" borderId="1" xfId="0" applyFont="1" applyFill="1" applyAlignment="1">
      <alignment horizontal="center" vertical="center" wrapText="1"/>
    </xf>
    <xf numFmtId="49" fontId="5" fillId="3" borderId="1" xfId="0" applyFont="1" applyFill="1" applyAlignment="1">
      <alignment horizontal="left" vertical="center" wrapText="1"/>
    </xf>
    <xf numFmtId="49" fontId="5" fillId="3" borderId="1" xfId="0" applyFont="1" applyFill="1" applyAlignment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49" fontId="1" fillId="3" borderId="0" xfId="0" applyFill="1" applyAlignment="1">
      <alignment horizontal="left" vertical="top" wrapText="1"/>
    </xf>
    <xf numFmtId="49" fontId="7" fillId="3" borderId="1" xfId="0" applyFont="1" applyFill="1" applyAlignment="1">
      <alignment horizontal="center" vertical="center" wrapText="1"/>
    </xf>
    <xf numFmtId="49" fontId="5" fillId="3" borderId="9" xfId="0" applyFill="1" applyBorder="1" applyAlignment="1">
      <alignment horizontal="center" vertical="center" wrapText="1"/>
    </xf>
    <xf numFmtId="49" fontId="5" fillId="3" borderId="10" xfId="0" applyFill="1" applyBorder="1" applyAlignment="1">
      <alignment horizontal="center" vertical="center" wrapText="1"/>
    </xf>
    <xf numFmtId="49" fontId="5" fillId="3" borderId="11" xfId="0" applyFont="1" applyFill="1" applyBorder="1" applyAlignment="1">
      <alignment horizontal="right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2" fillId="3" borderId="11" xfId="0" applyFill="1" applyBorder="1" applyAlignment="1">
      <alignment horizontal="center" vertical="center" wrapText="1"/>
    </xf>
    <xf numFmtId="49" fontId="2" fillId="3" borderId="12" xfId="0" applyFill="1" applyBorder="1" applyAlignment="1">
      <alignment horizontal="center" vertical="center" wrapText="1"/>
    </xf>
    <xf numFmtId="49" fontId="2" fillId="3" borderId="13" xfId="0" applyFill="1" applyBorder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3" fillId="3" borderId="1" xfId="0" applyFill="1" applyAlignment="1">
      <alignment horizontal="right" vertical="center" wrapText="1"/>
    </xf>
    <xf numFmtId="49" fontId="5" fillId="3" borderId="1" xfId="0" applyFill="1" applyAlignment="1">
      <alignment horizontal="right" vertical="center" wrapText="1"/>
    </xf>
    <xf numFmtId="49" fontId="5" fillId="3" borderId="13" xfId="0" applyFill="1" applyBorder="1" applyAlignment="1">
      <alignment horizontal="right" vertical="center" wrapText="1"/>
    </xf>
    <xf numFmtId="49" fontId="0" fillId="3" borderId="0" xfId="0" applyFill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wrapText="1"/>
      <protection locked="0"/>
    </xf>
    <xf numFmtId="49" fontId="5" fillId="3" borderId="1" xfId="0" applyFont="1" applyFill="1" applyAlignment="1">
      <alignment horizontal="right" vertical="center" wrapText="1"/>
    </xf>
    <xf numFmtId="49" fontId="10" fillId="3" borderId="11" xfId="0" applyFill="1" applyBorder="1" applyAlignment="1">
      <alignment horizontal="center" vertical="center" wrapText="1"/>
    </xf>
    <xf numFmtId="49" fontId="10" fillId="3" borderId="12" xfId="0" applyFill="1" applyBorder="1" applyAlignment="1">
      <alignment horizontal="center" vertical="center" wrapText="1"/>
    </xf>
    <xf numFmtId="49" fontId="10" fillId="3" borderId="13" xfId="0" applyFill="1" applyBorder="1" applyAlignment="1">
      <alignment horizontal="center" vertical="center" wrapText="1"/>
    </xf>
    <xf numFmtId="49" fontId="8" fillId="3" borderId="11" xfId="0" applyFont="1" applyFill="1" applyBorder="1" applyAlignment="1">
      <alignment horizontal="right" vertical="center" wrapText="1"/>
    </xf>
    <xf numFmtId="49" fontId="8" fillId="3" borderId="13" xfId="0" applyFont="1" applyFill="1" applyBorder="1" applyAlignment="1">
      <alignment horizontal="right" vertical="center" wrapText="1"/>
    </xf>
    <xf numFmtId="49" fontId="7" fillId="3" borderId="11" xfId="0" applyFont="1" applyFill="1" applyBorder="1" applyAlignment="1">
      <alignment horizontal="right" vertical="center" wrapText="1"/>
    </xf>
    <xf numFmtId="49" fontId="7" fillId="3" borderId="13" xfId="0" applyFont="1" applyFill="1" applyBorder="1" applyAlignment="1">
      <alignment horizontal="right" vertical="center" wrapText="1"/>
    </xf>
    <xf numFmtId="49" fontId="6" fillId="3" borderId="3" xfId="0" applyFont="1" applyFill="1" applyAlignment="1">
      <alignment horizontal="right" vertical="center" wrapText="1"/>
    </xf>
    <xf numFmtId="49" fontId="3" fillId="3" borderId="1" xfId="0" applyFont="1" applyFill="1" applyAlignment="1">
      <alignment horizontal="right" vertical="center" wrapText="1"/>
    </xf>
    <xf numFmtId="0" fontId="22" fillId="2" borderId="4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7" fillId="3" borderId="1" xfId="0" applyFont="1" applyFill="1" applyAlignment="1">
      <alignment horizontal="center" vertical="center" wrapText="1"/>
    </xf>
    <xf numFmtId="49" fontId="5" fillId="3" borderId="1" xfId="0" applyFont="1" applyFill="1" applyAlignment="1">
      <alignment horizontal="right" vertical="center" wrapText="1"/>
    </xf>
    <xf numFmtId="49" fontId="7" fillId="3" borderId="11" xfId="0" applyFont="1" applyFill="1" applyBorder="1" applyAlignment="1">
      <alignment horizontal="right" vertical="center" wrapText="1"/>
    </xf>
    <xf numFmtId="49" fontId="7" fillId="3" borderId="13" xfId="0" applyFont="1" applyFill="1" applyBorder="1" applyAlignment="1">
      <alignment horizontal="right" vertical="center" wrapText="1"/>
    </xf>
    <xf numFmtId="49" fontId="7" fillId="3" borderId="9" xfId="0" applyFont="1" applyFill="1" applyBorder="1" applyAlignment="1">
      <alignment horizontal="center" vertical="center" wrapText="1"/>
    </xf>
    <xf numFmtId="49" fontId="7" fillId="3" borderId="15" xfId="0" applyFont="1" applyFill="1" applyBorder="1" applyAlignment="1">
      <alignment horizontal="center" vertical="center" wrapText="1"/>
    </xf>
    <xf numFmtId="49" fontId="7" fillId="3" borderId="10" xfId="0" applyFont="1" applyFill="1" applyBorder="1" applyAlignment="1">
      <alignment horizontal="center" vertical="center" wrapText="1"/>
    </xf>
    <xf numFmtId="49" fontId="8" fillId="3" borderId="9" xfId="0" applyFont="1" applyFill="1" applyBorder="1" applyAlignment="1">
      <alignment horizontal="center" vertical="center" wrapText="1"/>
    </xf>
    <xf numFmtId="49" fontId="8" fillId="3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C4" sqref="C4"/>
    </sheetView>
  </sheetViews>
  <sheetFormatPr defaultColWidth="9.00390625" defaultRowHeight="12.75"/>
  <cols>
    <col min="1" max="1" width="5.75390625" style="1" customWidth="1"/>
    <col min="2" max="2" width="7.125" style="1" customWidth="1"/>
    <col min="3" max="3" width="37.875" style="1" customWidth="1"/>
    <col min="4" max="4" width="15.125" style="1" customWidth="1"/>
    <col min="5" max="5" width="15.00390625" style="1" customWidth="1"/>
    <col min="6" max="6" width="9.875" style="1" customWidth="1"/>
    <col min="7" max="7" width="5.375" style="1" customWidth="1"/>
    <col min="8" max="8" width="1.00390625" style="1" customWidth="1"/>
    <col min="9" max="16384" width="9.125" style="1" customWidth="1"/>
  </cols>
  <sheetData>
    <row r="1" ht="12.75">
      <c r="D1" s="16" t="s">
        <v>809</v>
      </c>
    </row>
    <row r="2" ht="12.75">
      <c r="D2" s="16" t="s">
        <v>920</v>
      </c>
    </row>
    <row r="3" ht="12.75">
      <c r="D3" s="16" t="s">
        <v>810</v>
      </c>
    </row>
    <row r="4" ht="12.75">
      <c r="D4" s="16" t="s">
        <v>811</v>
      </c>
    </row>
    <row r="5" ht="12.75">
      <c r="D5" s="16"/>
    </row>
    <row r="6" spans="1:8" ht="18.75" customHeight="1">
      <c r="A6" s="88" t="s">
        <v>84</v>
      </c>
      <c r="B6" s="88"/>
      <c r="C6" s="88"/>
      <c r="D6" s="88"/>
      <c r="E6" s="88"/>
      <c r="F6" s="88"/>
      <c r="G6" s="88"/>
      <c r="H6" s="88"/>
    </row>
    <row r="7" spans="1:8" ht="16.5" customHeight="1">
      <c r="A7" s="89"/>
      <c r="B7" s="89"/>
      <c r="C7" s="89"/>
      <c r="D7" s="89"/>
      <c r="E7" s="94"/>
      <c r="F7" s="94"/>
      <c r="G7" s="94"/>
      <c r="H7" s="94"/>
    </row>
    <row r="8" spans="1:7" s="13" customFormat="1" ht="16.5" customHeight="1">
      <c r="A8" s="12" t="s">
        <v>0</v>
      </c>
      <c r="B8" s="12" t="s">
        <v>1</v>
      </c>
      <c r="C8" s="12" t="s">
        <v>3</v>
      </c>
      <c r="D8" s="12" t="s">
        <v>4</v>
      </c>
      <c r="E8" s="12" t="s">
        <v>5</v>
      </c>
      <c r="F8" s="90" t="s">
        <v>6</v>
      </c>
      <c r="G8" s="90"/>
    </row>
    <row r="9" spans="1:7" ht="16.5" customHeight="1">
      <c r="A9" s="2" t="s">
        <v>7</v>
      </c>
      <c r="B9" s="2"/>
      <c r="C9" s="3" t="s">
        <v>8</v>
      </c>
      <c r="D9" s="4" t="s">
        <v>9</v>
      </c>
      <c r="E9" s="4" t="s">
        <v>10</v>
      </c>
      <c r="F9" s="99" t="s">
        <v>11</v>
      </c>
      <c r="G9" s="99"/>
    </row>
    <row r="10" spans="1:7" ht="16.5" customHeight="1">
      <c r="A10" s="5"/>
      <c r="B10" s="6" t="s">
        <v>12</v>
      </c>
      <c r="C10" s="8" t="s">
        <v>13</v>
      </c>
      <c r="D10" s="9" t="s">
        <v>9</v>
      </c>
      <c r="E10" s="9" t="s">
        <v>10</v>
      </c>
      <c r="F10" s="100" t="s">
        <v>11</v>
      </c>
      <c r="G10" s="100"/>
    </row>
    <row r="11" spans="1:7" ht="16.5" customHeight="1">
      <c r="A11" s="5"/>
      <c r="B11" s="91"/>
      <c r="C11" s="69" t="s">
        <v>812</v>
      </c>
      <c r="D11" s="70" t="s">
        <v>813</v>
      </c>
      <c r="E11" s="70" t="s">
        <v>10</v>
      </c>
      <c r="F11" s="93" t="s">
        <v>814</v>
      </c>
      <c r="G11" s="101"/>
    </row>
    <row r="12" spans="1:7" ht="57" customHeight="1">
      <c r="A12" s="10"/>
      <c r="B12" s="92"/>
      <c r="C12" s="8" t="s">
        <v>15</v>
      </c>
      <c r="D12" s="9" t="s">
        <v>16</v>
      </c>
      <c r="E12" s="9" t="s">
        <v>10</v>
      </c>
      <c r="F12" s="100" t="s">
        <v>17</v>
      </c>
      <c r="G12" s="100"/>
    </row>
    <row r="13" spans="1:7" ht="24.75" customHeight="1">
      <c r="A13" s="2" t="s">
        <v>18</v>
      </c>
      <c r="B13" s="2"/>
      <c r="C13" s="3" t="s">
        <v>19</v>
      </c>
      <c r="D13" s="4" t="s">
        <v>20</v>
      </c>
      <c r="E13" s="4" t="s">
        <v>21</v>
      </c>
      <c r="F13" s="99" t="s">
        <v>22</v>
      </c>
      <c r="G13" s="99"/>
    </row>
    <row r="14" spans="1:7" ht="16.5" customHeight="1">
      <c r="A14" s="5"/>
      <c r="B14" s="6" t="s">
        <v>23</v>
      </c>
      <c r="C14" s="8" t="s">
        <v>24</v>
      </c>
      <c r="D14" s="9" t="s">
        <v>25</v>
      </c>
      <c r="E14" s="9" t="s">
        <v>21</v>
      </c>
      <c r="F14" s="100" t="s">
        <v>26</v>
      </c>
      <c r="G14" s="100"/>
    </row>
    <row r="15" spans="1:7" ht="16.5" customHeight="1">
      <c r="A15" s="5"/>
      <c r="B15" s="91"/>
      <c r="C15" s="69" t="s">
        <v>812</v>
      </c>
      <c r="D15" s="70" t="s">
        <v>815</v>
      </c>
      <c r="E15" s="70" t="s">
        <v>21</v>
      </c>
      <c r="F15" s="93" t="s">
        <v>816</v>
      </c>
      <c r="G15" s="101"/>
    </row>
    <row r="16" spans="1:7" ht="54.75" customHeight="1">
      <c r="A16" s="10"/>
      <c r="B16" s="92"/>
      <c r="C16" s="8" t="s">
        <v>15</v>
      </c>
      <c r="D16" s="9" t="s">
        <v>27</v>
      </c>
      <c r="E16" s="9" t="s">
        <v>21</v>
      </c>
      <c r="F16" s="100" t="s">
        <v>28</v>
      </c>
      <c r="G16" s="100"/>
    </row>
    <row r="17" spans="1:7" ht="16.5" customHeight="1">
      <c r="A17" s="2" t="s">
        <v>29</v>
      </c>
      <c r="B17" s="2"/>
      <c r="C17" s="3" t="s">
        <v>30</v>
      </c>
      <c r="D17" s="4" t="s">
        <v>31</v>
      </c>
      <c r="E17" s="4" t="s">
        <v>32</v>
      </c>
      <c r="F17" s="99" t="s">
        <v>33</v>
      </c>
      <c r="G17" s="99"/>
    </row>
    <row r="18" spans="1:7" ht="16.5" customHeight="1">
      <c r="A18" s="5"/>
      <c r="B18" s="6" t="s">
        <v>34</v>
      </c>
      <c r="C18" s="8" t="s">
        <v>35</v>
      </c>
      <c r="D18" s="9" t="s">
        <v>36</v>
      </c>
      <c r="E18" s="9" t="s">
        <v>32</v>
      </c>
      <c r="F18" s="100" t="s">
        <v>37</v>
      </c>
      <c r="G18" s="100"/>
    </row>
    <row r="19" spans="1:7" ht="16.5" customHeight="1">
      <c r="A19" s="5"/>
      <c r="B19" s="91"/>
      <c r="C19" s="69" t="s">
        <v>812</v>
      </c>
      <c r="D19" s="70" t="s">
        <v>36</v>
      </c>
      <c r="E19" s="70" t="s">
        <v>32</v>
      </c>
      <c r="F19" s="93" t="s">
        <v>37</v>
      </c>
      <c r="G19" s="101"/>
    </row>
    <row r="20" spans="1:7" ht="38.25" customHeight="1">
      <c r="A20" s="10"/>
      <c r="B20" s="92"/>
      <c r="C20" s="8" t="s">
        <v>39</v>
      </c>
      <c r="D20" s="9" t="s">
        <v>40</v>
      </c>
      <c r="E20" s="9" t="s">
        <v>32</v>
      </c>
      <c r="F20" s="100" t="s">
        <v>41</v>
      </c>
      <c r="G20" s="100"/>
    </row>
    <row r="21" spans="1:7" ht="16.5" customHeight="1">
      <c r="A21" s="2" t="s">
        <v>42</v>
      </c>
      <c r="B21" s="2"/>
      <c r="C21" s="3" t="s">
        <v>43</v>
      </c>
      <c r="D21" s="4" t="s">
        <v>44</v>
      </c>
      <c r="E21" s="4" t="s">
        <v>45</v>
      </c>
      <c r="F21" s="99" t="s">
        <v>46</v>
      </c>
      <c r="G21" s="99"/>
    </row>
    <row r="22" spans="1:7" ht="16.5" customHeight="1">
      <c r="A22" s="5"/>
      <c r="B22" s="6" t="s">
        <v>47</v>
      </c>
      <c r="C22" s="8" t="s">
        <v>48</v>
      </c>
      <c r="D22" s="9" t="s">
        <v>49</v>
      </c>
      <c r="E22" s="9" t="s">
        <v>45</v>
      </c>
      <c r="F22" s="100" t="s">
        <v>50</v>
      </c>
      <c r="G22" s="100"/>
    </row>
    <row r="23" spans="1:7" ht="16.5" customHeight="1">
      <c r="A23" s="5"/>
      <c r="B23" s="91"/>
      <c r="C23" s="69" t="s">
        <v>812</v>
      </c>
      <c r="D23" s="70" t="s">
        <v>49</v>
      </c>
      <c r="E23" s="70" t="s">
        <v>817</v>
      </c>
      <c r="F23" s="93" t="s">
        <v>50</v>
      </c>
      <c r="G23" s="101"/>
    </row>
    <row r="24" spans="1:7" ht="33.75" customHeight="1">
      <c r="A24" s="10"/>
      <c r="B24" s="92"/>
      <c r="C24" s="8" t="s">
        <v>39</v>
      </c>
      <c r="D24" s="9" t="s">
        <v>51</v>
      </c>
      <c r="E24" s="9" t="s">
        <v>45</v>
      </c>
      <c r="F24" s="100" t="s">
        <v>52</v>
      </c>
      <c r="G24" s="100"/>
    </row>
    <row r="25" spans="1:7" ht="24.75" customHeight="1">
      <c r="A25" s="2" t="s">
        <v>53</v>
      </c>
      <c r="B25" s="2"/>
      <c r="C25" s="3" t="s">
        <v>54</v>
      </c>
      <c r="D25" s="4" t="s">
        <v>55</v>
      </c>
      <c r="E25" s="4" t="s">
        <v>56</v>
      </c>
      <c r="F25" s="99" t="s">
        <v>57</v>
      </c>
      <c r="G25" s="99"/>
    </row>
    <row r="26" spans="1:7" ht="16.5" customHeight="1">
      <c r="A26" s="5"/>
      <c r="B26" s="6" t="s">
        <v>58</v>
      </c>
      <c r="C26" s="8" t="s">
        <v>59</v>
      </c>
      <c r="D26" s="9" t="s">
        <v>60</v>
      </c>
      <c r="E26" s="9" t="s">
        <v>56</v>
      </c>
      <c r="F26" s="100" t="s">
        <v>61</v>
      </c>
      <c r="G26" s="100"/>
    </row>
    <row r="27" spans="1:7" ht="16.5" customHeight="1">
      <c r="A27" s="5"/>
      <c r="B27" s="91"/>
      <c r="C27" s="69" t="s">
        <v>812</v>
      </c>
      <c r="D27" s="70" t="s">
        <v>60</v>
      </c>
      <c r="E27" s="70" t="s">
        <v>56</v>
      </c>
      <c r="F27" s="93" t="s">
        <v>61</v>
      </c>
      <c r="G27" s="101"/>
    </row>
    <row r="28" spans="1:7" ht="44.25" customHeight="1">
      <c r="A28" s="10"/>
      <c r="B28" s="92"/>
      <c r="C28" s="8" t="s">
        <v>15</v>
      </c>
      <c r="D28" s="9" t="s">
        <v>62</v>
      </c>
      <c r="E28" s="9" t="s">
        <v>56</v>
      </c>
      <c r="F28" s="100" t="s">
        <v>63</v>
      </c>
      <c r="G28" s="100"/>
    </row>
    <row r="29" spans="1:7" ht="16.5" customHeight="1">
      <c r="A29" s="2" t="s">
        <v>64</v>
      </c>
      <c r="B29" s="2"/>
      <c r="C29" s="3" t="s">
        <v>65</v>
      </c>
      <c r="D29" s="4" t="s">
        <v>66</v>
      </c>
      <c r="E29" s="4" t="s">
        <v>67</v>
      </c>
      <c r="F29" s="99" t="s">
        <v>66</v>
      </c>
      <c r="G29" s="99"/>
    </row>
    <row r="30" spans="1:7" ht="24" customHeight="1">
      <c r="A30" s="5"/>
      <c r="B30" s="6" t="s">
        <v>68</v>
      </c>
      <c r="C30" s="8" t="s">
        <v>69</v>
      </c>
      <c r="D30" s="9" t="s">
        <v>70</v>
      </c>
      <c r="E30" s="9" t="s">
        <v>71</v>
      </c>
      <c r="F30" s="100" t="s">
        <v>72</v>
      </c>
      <c r="G30" s="100"/>
    </row>
    <row r="31" spans="1:7" ht="18.75" customHeight="1">
      <c r="A31" s="5"/>
      <c r="B31" s="91"/>
      <c r="C31" s="69" t="s">
        <v>812</v>
      </c>
      <c r="D31" s="70" t="s">
        <v>70</v>
      </c>
      <c r="E31" s="70" t="s">
        <v>71</v>
      </c>
      <c r="F31" s="93" t="s">
        <v>72</v>
      </c>
      <c r="G31" s="101"/>
    </row>
    <row r="32" spans="1:7" ht="54" customHeight="1">
      <c r="A32" s="10"/>
      <c r="B32" s="92"/>
      <c r="C32" s="8" t="s">
        <v>15</v>
      </c>
      <c r="D32" s="9" t="s">
        <v>73</v>
      </c>
      <c r="E32" s="9" t="s">
        <v>71</v>
      </c>
      <c r="F32" s="100" t="s">
        <v>74</v>
      </c>
      <c r="G32" s="100"/>
    </row>
    <row r="33" spans="1:7" ht="16.5" customHeight="1">
      <c r="A33" s="5"/>
      <c r="B33" s="6" t="s">
        <v>75</v>
      </c>
      <c r="C33" s="8" t="s">
        <v>76</v>
      </c>
      <c r="D33" s="9" t="s">
        <v>77</v>
      </c>
      <c r="E33" s="9" t="s">
        <v>78</v>
      </c>
      <c r="F33" s="100" t="s">
        <v>79</v>
      </c>
      <c r="G33" s="100"/>
    </row>
    <row r="34" spans="1:7" ht="16.5" customHeight="1">
      <c r="A34" s="5"/>
      <c r="B34" s="91"/>
      <c r="C34" s="69" t="s">
        <v>812</v>
      </c>
      <c r="D34" s="70" t="s">
        <v>294</v>
      </c>
      <c r="E34" s="70" t="s">
        <v>818</v>
      </c>
      <c r="F34" s="93" t="s">
        <v>325</v>
      </c>
      <c r="G34" s="101"/>
    </row>
    <row r="35" spans="1:7" ht="57" customHeight="1">
      <c r="A35" s="10"/>
      <c r="B35" s="92"/>
      <c r="C35" s="8" t="s">
        <v>15</v>
      </c>
      <c r="D35" s="9" t="s">
        <v>71</v>
      </c>
      <c r="E35" s="9" t="s">
        <v>78</v>
      </c>
      <c r="F35" s="100" t="s">
        <v>67</v>
      </c>
      <c r="G35" s="100"/>
    </row>
    <row r="36" spans="1:7" ht="16.5" customHeight="1">
      <c r="A36" s="95" t="s">
        <v>80</v>
      </c>
      <c r="B36" s="96"/>
      <c r="C36" s="97"/>
      <c r="D36" s="11" t="s">
        <v>81</v>
      </c>
      <c r="E36" s="11" t="s">
        <v>82</v>
      </c>
      <c r="F36" s="98" t="s">
        <v>83</v>
      </c>
      <c r="G36" s="98"/>
    </row>
    <row r="37" spans="1:8" ht="16.5" customHeight="1">
      <c r="A37" s="94"/>
      <c r="B37" s="94"/>
      <c r="C37" s="94"/>
      <c r="D37" s="94"/>
      <c r="E37" s="94"/>
      <c r="F37" s="94"/>
      <c r="G37" s="94"/>
      <c r="H37" s="94"/>
    </row>
    <row r="38" spans="1:8" ht="16.5" customHeight="1">
      <c r="A38" s="94"/>
      <c r="B38" s="94"/>
      <c r="C38" s="94"/>
      <c r="D38" s="94"/>
      <c r="E38" s="94"/>
      <c r="F38" s="94"/>
      <c r="G38" s="71"/>
      <c r="H38" s="72"/>
    </row>
  </sheetData>
  <mergeCells count="42">
    <mergeCell ref="B34:B35"/>
    <mergeCell ref="F34:G34"/>
    <mergeCell ref="B27:B28"/>
    <mergeCell ref="F27:G27"/>
    <mergeCell ref="B31:B32"/>
    <mergeCell ref="F31:G31"/>
    <mergeCell ref="F30:G30"/>
    <mergeCell ref="F32:G32"/>
    <mergeCell ref="F33:G33"/>
    <mergeCell ref="F35:G35"/>
    <mergeCell ref="B19:B20"/>
    <mergeCell ref="F19:G19"/>
    <mergeCell ref="B23:B24"/>
    <mergeCell ref="F23:G23"/>
    <mergeCell ref="F22:G22"/>
    <mergeCell ref="F24:G24"/>
    <mergeCell ref="B11:B12"/>
    <mergeCell ref="F11:G11"/>
    <mergeCell ref="B15:B16"/>
    <mergeCell ref="F15:G15"/>
    <mergeCell ref="F14:G14"/>
    <mergeCell ref="F16:G16"/>
    <mergeCell ref="A6:H6"/>
    <mergeCell ref="A7:D7"/>
    <mergeCell ref="E7:H7"/>
    <mergeCell ref="F8:G8"/>
    <mergeCell ref="F9:G9"/>
    <mergeCell ref="F10:G10"/>
    <mergeCell ref="F12:G12"/>
    <mergeCell ref="F13:G13"/>
    <mergeCell ref="F17:G17"/>
    <mergeCell ref="F18:G18"/>
    <mergeCell ref="F20:G20"/>
    <mergeCell ref="F21:G21"/>
    <mergeCell ref="F25:G25"/>
    <mergeCell ref="F26:G26"/>
    <mergeCell ref="F28:G28"/>
    <mergeCell ref="F29:G29"/>
    <mergeCell ref="A37:H37"/>
    <mergeCell ref="A38:F38"/>
    <mergeCell ref="A36:C36"/>
    <mergeCell ref="F36:G36"/>
  </mergeCells>
  <printOptions/>
  <pageMargins left="0.17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C17" sqref="C17"/>
    </sheetView>
  </sheetViews>
  <sheetFormatPr defaultColWidth="9.00390625" defaultRowHeight="12.75"/>
  <cols>
    <col min="1" max="1" width="6.00390625" style="1" customWidth="1"/>
    <col min="2" max="2" width="8.625" style="1" customWidth="1"/>
    <col min="3" max="3" width="43.625" style="1" customWidth="1"/>
    <col min="4" max="4" width="14.875" style="1" customWidth="1"/>
    <col min="5" max="5" width="12.75390625" style="1" customWidth="1"/>
    <col min="6" max="6" width="13.125" style="1" customWidth="1"/>
    <col min="7" max="7" width="0.2421875" style="1" customWidth="1"/>
    <col min="8" max="8" width="1.00390625" style="1" customWidth="1"/>
    <col min="9" max="16384" width="9.125" style="1" customWidth="1"/>
  </cols>
  <sheetData>
    <row r="1" ht="12.75">
      <c r="D1" s="16" t="s">
        <v>819</v>
      </c>
    </row>
    <row r="2" ht="12.75">
      <c r="D2" s="16" t="s">
        <v>921</v>
      </c>
    </row>
    <row r="3" ht="12.75">
      <c r="D3" s="16" t="s">
        <v>810</v>
      </c>
    </row>
    <row r="4" ht="12.75">
      <c r="D4" s="16" t="s">
        <v>811</v>
      </c>
    </row>
    <row r="5" ht="12.75">
      <c r="D5" s="16"/>
    </row>
    <row r="6" spans="1:8" ht="46.5" customHeight="1">
      <c r="A6" s="103" t="s">
        <v>90</v>
      </c>
      <c r="B6" s="103"/>
      <c r="C6" s="103"/>
      <c r="D6" s="103"/>
      <c r="E6" s="103"/>
      <c r="F6" s="103"/>
      <c r="G6" s="103"/>
      <c r="H6" s="103"/>
    </row>
    <row r="7" spans="1:8" ht="34.5" customHeight="1">
      <c r="A7" s="89"/>
      <c r="B7" s="89"/>
      <c r="C7" s="89"/>
      <c r="D7" s="89"/>
      <c r="E7" s="94"/>
      <c r="F7" s="94"/>
      <c r="G7" s="94"/>
      <c r="H7" s="94"/>
    </row>
    <row r="8" spans="1:7" s="13" customFormat="1" ht="16.5" customHeight="1">
      <c r="A8" s="12" t="s">
        <v>0</v>
      </c>
      <c r="B8" s="12" t="s">
        <v>1</v>
      </c>
      <c r="C8" s="12" t="s">
        <v>3</v>
      </c>
      <c r="D8" s="12" t="s">
        <v>4</v>
      </c>
      <c r="E8" s="12" t="s">
        <v>5</v>
      </c>
      <c r="F8" s="90" t="s">
        <v>6</v>
      </c>
      <c r="G8" s="90"/>
    </row>
    <row r="9" spans="1:7" ht="16.5" customHeight="1">
      <c r="A9" s="2" t="s">
        <v>7</v>
      </c>
      <c r="B9" s="2"/>
      <c r="C9" s="3" t="s">
        <v>8</v>
      </c>
      <c r="D9" s="4" t="s">
        <v>16</v>
      </c>
      <c r="E9" s="4" t="s">
        <v>10</v>
      </c>
      <c r="F9" s="99" t="s">
        <v>17</v>
      </c>
      <c r="G9" s="99"/>
    </row>
    <row r="10" spans="1:7" ht="16.5" customHeight="1">
      <c r="A10" s="5"/>
      <c r="B10" s="6" t="s">
        <v>12</v>
      </c>
      <c r="C10" s="8" t="s">
        <v>13</v>
      </c>
      <c r="D10" s="9" t="s">
        <v>16</v>
      </c>
      <c r="E10" s="9" t="s">
        <v>10</v>
      </c>
      <c r="F10" s="100" t="s">
        <v>17</v>
      </c>
      <c r="G10" s="100"/>
    </row>
    <row r="11" spans="1:7" ht="46.5" customHeight="1">
      <c r="A11" s="10"/>
      <c r="B11" s="10"/>
      <c r="C11" s="8" t="s">
        <v>15</v>
      </c>
      <c r="D11" s="9" t="s">
        <v>16</v>
      </c>
      <c r="E11" s="9" t="s">
        <v>10</v>
      </c>
      <c r="F11" s="100" t="s">
        <v>17</v>
      </c>
      <c r="G11" s="100"/>
    </row>
    <row r="12" spans="1:7" ht="26.25" customHeight="1">
      <c r="A12" s="2" t="s">
        <v>18</v>
      </c>
      <c r="B12" s="2"/>
      <c r="C12" s="3" t="s">
        <v>19</v>
      </c>
      <c r="D12" s="4" t="s">
        <v>85</v>
      </c>
      <c r="E12" s="4" t="s">
        <v>21</v>
      </c>
      <c r="F12" s="99" t="s">
        <v>86</v>
      </c>
      <c r="G12" s="99"/>
    </row>
    <row r="13" spans="1:7" ht="16.5" customHeight="1">
      <c r="A13" s="5"/>
      <c r="B13" s="6" t="s">
        <v>23</v>
      </c>
      <c r="C13" s="8" t="s">
        <v>24</v>
      </c>
      <c r="D13" s="9" t="s">
        <v>27</v>
      </c>
      <c r="E13" s="9" t="s">
        <v>21</v>
      </c>
      <c r="F13" s="100" t="s">
        <v>28</v>
      </c>
      <c r="G13" s="100"/>
    </row>
    <row r="14" spans="1:7" ht="41.25" customHeight="1">
      <c r="A14" s="10"/>
      <c r="B14" s="10"/>
      <c r="C14" s="8" t="s">
        <v>15</v>
      </c>
      <c r="D14" s="9" t="s">
        <v>27</v>
      </c>
      <c r="E14" s="9" t="s">
        <v>21</v>
      </c>
      <c r="F14" s="100" t="s">
        <v>28</v>
      </c>
      <c r="G14" s="100"/>
    </row>
    <row r="15" spans="1:7" ht="16.5" customHeight="1">
      <c r="A15" s="2" t="s">
        <v>53</v>
      </c>
      <c r="B15" s="2"/>
      <c r="C15" s="3" t="s">
        <v>54</v>
      </c>
      <c r="D15" s="4" t="s">
        <v>62</v>
      </c>
      <c r="E15" s="4" t="s">
        <v>56</v>
      </c>
      <c r="F15" s="99" t="s">
        <v>63</v>
      </c>
      <c r="G15" s="99"/>
    </row>
    <row r="16" spans="1:7" ht="16.5" customHeight="1">
      <c r="A16" s="5"/>
      <c r="B16" s="6" t="s">
        <v>58</v>
      </c>
      <c r="C16" s="8" t="s">
        <v>59</v>
      </c>
      <c r="D16" s="9" t="s">
        <v>62</v>
      </c>
      <c r="E16" s="9" t="s">
        <v>56</v>
      </c>
      <c r="F16" s="100" t="s">
        <v>63</v>
      </c>
      <c r="G16" s="100"/>
    </row>
    <row r="17" spans="1:7" ht="44.25" customHeight="1">
      <c r="A17" s="10"/>
      <c r="B17" s="10"/>
      <c r="C17" s="8" t="s">
        <v>15</v>
      </c>
      <c r="D17" s="9" t="s">
        <v>62</v>
      </c>
      <c r="E17" s="9" t="s">
        <v>56</v>
      </c>
      <c r="F17" s="100" t="s">
        <v>63</v>
      </c>
      <c r="G17" s="100"/>
    </row>
    <row r="18" spans="1:7" ht="16.5" customHeight="1">
      <c r="A18" s="2" t="s">
        <v>64</v>
      </c>
      <c r="B18" s="2"/>
      <c r="C18" s="3" t="s">
        <v>65</v>
      </c>
      <c r="D18" s="4" t="s">
        <v>74</v>
      </c>
      <c r="E18" s="4" t="s">
        <v>67</v>
      </c>
      <c r="F18" s="99" t="s">
        <v>74</v>
      </c>
      <c r="G18" s="99"/>
    </row>
    <row r="19" spans="1:7" ht="26.25" customHeight="1">
      <c r="A19" s="5"/>
      <c r="B19" s="6" t="s">
        <v>68</v>
      </c>
      <c r="C19" s="8" t="s">
        <v>69</v>
      </c>
      <c r="D19" s="9" t="s">
        <v>73</v>
      </c>
      <c r="E19" s="9" t="s">
        <v>71</v>
      </c>
      <c r="F19" s="100" t="s">
        <v>74</v>
      </c>
      <c r="G19" s="100"/>
    </row>
    <row r="20" spans="1:7" ht="41.25" customHeight="1">
      <c r="A20" s="10"/>
      <c r="B20" s="10"/>
      <c r="C20" s="8" t="s">
        <v>15</v>
      </c>
      <c r="D20" s="9" t="s">
        <v>73</v>
      </c>
      <c r="E20" s="9" t="s">
        <v>71</v>
      </c>
      <c r="F20" s="100" t="s">
        <v>74</v>
      </c>
      <c r="G20" s="100"/>
    </row>
    <row r="21" spans="1:7" ht="16.5" customHeight="1">
      <c r="A21" s="5"/>
      <c r="B21" s="6" t="s">
        <v>75</v>
      </c>
      <c r="C21" s="8" t="s">
        <v>76</v>
      </c>
      <c r="D21" s="9" t="s">
        <v>71</v>
      </c>
      <c r="E21" s="9" t="s">
        <v>78</v>
      </c>
      <c r="F21" s="100" t="s">
        <v>67</v>
      </c>
      <c r="G21" s="100"/>
    </row>
    <row r="22" spans="1:7" ht="48.75" customHeight="1">
      <c r="A22" s="10"/>
      <c r="B22" s="10"/>
      <c r="C22" s="8" t="s">
        <v>15</v>
      </c>
      <c r="D22" s="9" t="s">
        <v>71</v>
      </c>
      <c r="E22" s="9" t="s">
        <v>78</v>
      </c>
      <c r="F22" s="100" t="s">
        <v>67</v>
      </c>
      <c r="G22" s="100"/>
    </row>
    <row r="23" spans="1:7" ht="16.5" customHeight="1">
      <c r="A23" s="95" t="s">
        <v>80</v>
      </c>
      <c r="B23" s="96"/>
      <c r="C23" s="97"/>
      <c r="D23" s="11" t="s">
        <v>87</v>
      </c>
      <c r="E23" s="11" t="s">
        <v>88</v>
      </c>
      <c r="F23" s="98" t="s">
        <v>89</v>
      </c>
      <c r="G23" s="98"/>
    </row>
    <row r="24" spans="1:8" ht="128.25" customHeight="1">
      <c r="A24" s="94"/>
      <c r="B24" s="94"/>
      <c r="C24" s="94"/>
      <c r="D24" s="94"/>
      <c r="E24" s="94"/>
      <c r="F24" s="94"/>
      <c r="G24" s="94"/>
      <c r="H24" s="94"/>
    </row>
    <row r="25" spans="1:8" ht="16.5" customHeight="1">
      <c r="A25" s="94"/>
      <c r="B25" s="94"/>
      <c r="C25" s="94"/>
      <c r="D25" s="94"/>
      <c r="E25" s="94"/>
      <c r="F25" s="94"/>
      <c r="G25" s="102"/>
      <c r="H25" s="102"/>
    </row>
  </sheetData>
  <mergeCells count="23">
    <mergeCell ref="A6:H6"/>
    <mergeCell ref="A7:D7"/>
    <mergeCell ref="E7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A24:H24"/>
    <mergeCell ref="A25:F25"/>
    <mergeCell ref="G25:H25"/>
    <mergeCell ref="F21:G21"/>
    <mergeCell ref="F22:G22"/>
    <mergeCell ref="A23:C23"/>
    <mergeCell ref="F23:G23"/>
  </mergeCells>
  <printOptions/>
  <pageMargins left="0.17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">
      <selection activeCell="B3" sqref="B3"/>
    </sheetView>
  </sheetViews>
  <sheetFormatPr defaultColWidth="9.00390625" defaultRowHeight="12.75"/>
  <cols>
    <col min="1" max="1" width="6.625" style="1" customWidth="1"/>
    <col min="2" max="2" width="9.625" style="1" customWidth="1"/>
    <col min="3" max="3" width="32.625" style="1" customWidth="1"/>
    <col min="4" max="4" width="13.875" style="1" customWidth="1"/>
    <col min="5" max="5" width="15.875" style="1" customWidth="1"/>
    <col min="6" max="6" width="9.875" style="1" customWidth="1"/>
    <col min="7" max="7" width="5.75390625" style="1" customWidth="1"/>
    <col min="8" max="8" width="1.00390625" style="1" customWidth="1"/>
    <col min="9" max="16384" width="9.125" style="1" customWidth="1"/>
  </cols>
  <sheetData>
    <row r="1" ht="12.75">
      <c r="D1" s="16" t="s">
        <v>697</v>
      </c>
    </row>
    <row r="2" ht="12.75">
      <c r="D2" s="16" t="s">
        <v>921</v>
      </c>
    </row>
    <row r="3" ht="12.75">
      <c r="D3" s="16" t="s">
        <v>700</v>
      </c>
    </row>
    <row r="4" ht="12.75">
      <c r="D4" s="16" t="s">
        <v>811</v>
      </c>
    </row>
    <row r="5" spans="1:8" ht="46.5" customHeight="1">
      <c r="A5" s="88" t="s">
        <v>686</v>
      </c>
      <c r="B5" s="88"/>
      <c r="C5" s="88"/>
      <c r="D5" s="88"/>
      <c r="E5" s="88"/>
      <c r="F5" s="88"/>
      <c r="G5" s="88"/>
      <c r="H5" s="88"/>
    </row>
    <row r="6" spans="1:8" ht="24.75" customHeight="1">
      <c r="A6" s="89"/>
      <c r="B6" s="89"/>
      <c r="C6" s="89"/>
      <c r="D6" s="89"/>
      <c r="E6" s="94"/>
      <c r="F6" s="94"/>
      <c r="G6" s="94"/>
      <c r="H6" s="94"/>
    </row>
    <row r="7" spans="1:7" s="13" customFormat="1" ht="16.5" customHeight="1">
      <c r="A7" s="12" t="s">
        <v>0</v>
      </c>
      <c r="B7" s="12" t="s">
        <v>1</v>
      </c>
      <c r="C7" s="12" t="s">
        <v>3</v>
      </c>
      <c r="D7" s="12" t="s">
        <v>4</v>
      </c>
      <c r="E7" s="12" t="s">
        <v>5</v>
      </c>
      <c r="F7" s="90" t="s">
        <v>6</v>
      </c>
      <c r="G7" s="90"/>
    </row>
    <row r="8" spans="1:7" s="13" customFormat="1" ht="16.5" customHeight="1">
      <c r="A8" s="12" t="s">
        <v>911</v>
      </c>
      <c r="B8" s="12"/>
      <c r="C8" s="79" t="s">
        <v>912</v>
      </c>
      <c r="D8" s="83" t="s">
        <v>910</v>
      </c>
      <c r="E8" s="83" t="s">
        <v>67</v>
      </c>
      <c r="F8" s="110" t="s">
        <v>910</v>
      </c>
      <c r="G8" s="111"/>
    </row>
    <row r="9" spans="1:7" s="13" customFormat="1" ht="16.5" customHeight="1">
      <c r="A9" s="12"/>
      <c r="B9" s="81" t="s">
        <v>908</v>
      </c>
      <c r="C9" s="80" t="s">
        <v>909</v>
      </c>
      <c r="D9" s="82" t="s">
        <v>910</v>
      </c>
      <c r="E9" s="82" t="s">
        <v>67</v>
      </c>
      <c r="F9" s="108" t="s">
        <v>910</v>
      </c>
      <c r="G9" s="109"/>
    </row>
    <row r="10" spans="1:7" s="13" customFormat="1" ht="16.5" customHeight="1">
      <c r="A10" s="12"/>
      <c r="B10" s="12"/>
      <c r="C10" s="80" t="s">
        <v>820</v>
      </c>
      <c r="D10" s="82" t="s">
        <v>913</v>
      </c>
      <c r="E10" s="82" t="s">
        <v>67</v>
      </c>
      <c r="F10" s="108" t="s">
        <v>913</v>
      </c>
      <c r="G10" s="109"/>
    </row>
    <row r="11" spans="1:7" ht="16.5" customHeight="1">
      <c r="A11" s="2" t="s">
        <v>91</v>
      </c>
      <c r="B11" s="2"/>
      <c r="C11" s="3" t="s">
        <v>92</v>
      </c>
      <c r="D11" s="4" t="s">
        <v>93</v>
      </c>
      <c r="E11" s="4" t="s">
        <v>67</v>
      </c>
      <c r="F11" s="99" t="s">
        <v>93</v>
      </c>
      <c r="G11" s="99"/>
    </row>
    <row r="12" spans="1:7" ht="24.75" customHeight="1">
      <c r="A12" s="5"/>
      <c r="B12" s="6" t="s">
        <v>94</v>
      </c>
      <c r="C12" s="8" t="s">
        <v>95</v>
      </c>
      <c r="D12" s="9" t="s">
        <v>93</v>
      </c>
      <c r="E12" s="9" t="s">
        <v>67</v>
      </c>
      <c r="F12" s="100" t="s">
        <v>93</v>
      </c>
      <c r="G12" s="100"/>
    </row>
    <row r="13" spans="1:7" ht="16.5" customHeight="1">
      <c r="A13" s="10"/>
      <c r="B13" s="10"/>
      <c r="C13" s="69" t="s">
        <v>820</v>
      </c>
      <c r="D13" s="70" t="s">
        <v>93</v>
      </c>
      <c r="E13" s="70" t="s">
        <v>67</v>
      </c>
      <c r="F13" s="104" t="s">
        <v>93</v>
      </c>
      <c r="G13" s="100"/>
    </row>
    <row r="14" spans="1:7" ht="16.5" customHeight="1">
      <c r="A14" s="2" t="s">
        <v>7</v>
      </c>
      <c r="B14" s="2"/>
      <c r="C14" s="3" t="s">
        <v>8</v>
      </c>
      <c r="D14" s="4" t="s">
        <v>105</v>
      </c>
      <c r="E14" s="4" t="s">
        <v>10</v>
      </c>
      <c r="F14" s="99" t="s">
        <v>106</v>
      </c>
      <c r="G14" s="99"/>
    </row>
    <row r="15" spans="1:7" ht="16.5" customHeight="1">
      <c r="A15" s="5"/>
      <c r="B15" s="6" t="s">
        <v>12</v>
      </c>
      <c r="C15" s="8" t="s">
        <v>13</v>
      </c>
      <c r="D15" s="9" t="s">
        <v>105</v>
      </c>
      <c r="E15" s="9" t="s">
        <v>10</v>
      </c>
      <c r="F15" s="100" t="s">
        <v>106</v>
      </c>
      <c r="G15" s="100"/>
    </row>
    <row r="16" spans="1:7" ht="16.5" customHeight="1">
      <c r="A16" s="10"/>
      <c r="B16" s="10"/>
      <c r="C16" s="69" t="s">
        <v>820</v>
      </c>
      <c r="D16" s="70" t="s">
        <v>821</v>
      </c>
      <c r="E16" s="70" t="s">
        <v>10</v>
      </c>
      <c r="F16" s="104" t="s">
        <v>822</v>
      </c>
      <c r="G16" s="100"/>
    </row>
    <row r="17" spans="1:7" ht="16.5" customHeight="1">
      <c r="A17" s="2" t="s">
        <v>123</v>
      </c>
      <c r="B17" s="2"/>
      <c r="C17" s="3" t="s">
        <v>124</v>
      </c>
      <c r="D17" s="4" t="s">
        <v>125</v>
      </c>
      <c r="E17" s="4" t="s">
        <v>67</v>
      </c>
      <c r="F17" s="99" t="s">
        <v>125</v>
      </c>
      <c r="G17" s="99"/>
    </row>
    <row r="18" spans="1:7" ht="16.5" customHeight="1">
      <c r="A18" s="5"/>
      <c r="B18" s="6" t="s">
        <v>126</v>
      </c>
      <c r="C18" s="8" t="s">
        <v>127</v>
      </c>
      <c r="D18" s="9" t="s">
        <v>128</v>
      </c>
      <c r="E18" s="9" t="s">
        <v>67</v>
      </c>
      <c r="F18" s="100" t="s">
        <v>128</v>
      </c>
      <c r="G18" s="100"/>
    </row>
    <row r="19" spans="1:7" ht="16.5" customHeight="1">
      <c r="A19" s="10"/>
      <c r="B19" s="10"/>
      <c r="C19" s="69" t="s">
        <v>823</v>
      </c>
      <c r="D19" s="70" t="s">
        <v>128</v>
      </c>
      <c r="E19" s="70" t="s">
        <v>67</v>
      </c>
      <c r="F19" s="104" t="s">
        <v>128</v>
      </c>
      <c r="G19" s="100"/>
    </row>
    <row r="20" spans="1:7" ht="16.5" customHeight="1">
      <c r="A20" s="10"/>
      <c r="B20" s="10"/>
      <c r="C20" s="69" t="s">
        <v>824</v>
      </c>
      <c r="D20" s="70" t="s">
        <v>825</v>
      </c>
      <c r="E20" s="70" t="s">
        <v>132</v>
      </c>
      <c r="F20" s="104" t="s">
        <v>826</v>
      </c>
      <c r="G20" s="100"/>
    </row>
    <row r="21" spans="1:7" ht="16.5" customHeight="1">
      <c r="A21" s="2" t="s">
        <v>154</v>
      </c>
      <c r="B21" s="2"/>
      <c r="C21" s="3" t="s">
        <v>155</v>
      </c>
      <c r="D21" s="4" t="s">
        <v>156</v>
      </c>
      <c r="E21" s="4" t="s">
        <v>67</v>
      </c>
      <c r="F21" s="99" t="s">
        <v>156</v>
      </c>
      <c r="G21" s="99"/>
    </row>
    <row r="22" spans="1:7" ht="16.5" customHeight="1">
      <c r="A22" s="5"/>
      <c r="B22" s="6" t="s">
        <v>157</v>
      </c>
      <c r="C22" s="8" t="s">
        <v>158</v>
      </c>
      <c r="D22" s="9" t="s">
        <v>159</v>
      </c>
      <c r="E22" s="9" t="s">
        <v>67</v>
      </c>
      <c r="F22" s="100" t="s">
        <v>159</v>
      </c>
      <c r="G22" s="100"/>
    </row>
    <row r="23" spans="1:7" ht="16.5" customHeight="1">
      <c r="A23" s="10"/>
      <c r="B23" s="10"/>
      <c r="C23" s="69" t="s">
        <v>820</v>
      </c>
      <c r="D23" s="70" t="s">
        <v>159</v>
      </c>
      <c r="E23" s="70" t="s">
        <v>67</v>
      </c>
      <c r="F23" s="104" t="s">
        <v>159</v>
      </c>
      <c r="G23" s="100"/>
    </row>
    <row r="24" spans="1:7" ht="16.5" customHeight="1">
      <c r="A24" s="5"/>
      <c r="B24" s="6" t="s">
        <v>168</v>
      </c>
      <c r="C24" s="8" t="s">
        <v>169</v>
      </c>
      <c r="D24" s="9" t="s">
        <v>170</v>
      </c>
      <c r="E24" s="9" t="s">
        <v>171</v>
      </c>
      <c r="F24" s="100" t="s">
        <v>172</v>
      </c>
      <c r="G24" s="100"/>
    </row>
    <row r="25" spans="1:7" ht="16.5" customHeight="1">
      <c r="A25" s="10"/>
      <c r="B25" s="10"/>
      <c r="C25" s="69" t="s">
        <v>820</v>
      </c>
      <c r="D25" s="70" t="s">
        <v>829</v>
      </c>
      <c r="E25" s="70" t="s">
        <v>828</v>
      </c>
      <c r="F25" s="104" t="s">
        <v>832</v>
      </c>
      <c r="G25" s="100"/>
    </row>
    <row r="26" spans="1:7" ht="16.5" customHeight="1">
      <c r="A26" s="10"/>
      <c r="B26" s="10"/>
      <c r="C26" s="69" t="s">
        <v>827</v>
      </c>
      <c r="D26" s="70" t="s">
        <v>830</v>
      </c>
      <c r="E26" s="70" t="s">
        <v>205</v>
      </c>
      <c r="F26" s="104" t="s">
        <v>831</v>
      </c>
      <c r="G26" s="100"/>
    </row>
    <row r="27" spans="1:7" ht="16.5" customHeight="1">
      <c r="A27" s="5"/>
      <c r="B27" s="6" t="s">
        <v>207</v>
      </c>
      <c r="C27" s="8" t="s">
        <v>208</v>
      </c>
      <c r="D27" s="9" t="s">
        <v>209</v>
      </c>
      <c r="E27" s="9" t="s">
        <v>210</v>
      </c>
      <c r="F27" s="100" t="s">
        <v>211</v>
      </c>
      <c r="G27" s="100"/>
    </row>
    <row r="28" spans="1:7" ht="16.5" customHeight="1">
      <c r="A28" s="10"/>
      <c r="B28" s="10"/>
      <c r="C28" s="69" t="s">
        <v>823</v>
      </c>
      <c r="D28" s="70" t="s">
        <v>834</v>
      </c>
      <c r="E28" s="70" t="s">
        <v>210</v>
      </c>
      <c r="F28" s="104" t="s">
        <v>836</v>
      </c>
      <c r="G28" s="100"/>
    </row>
    <row r="29" spans="1:7" ht="16.5" customHeight="1">
      <c r="A29" s="10"/>
      <c r="B29" s="10"/>
      <c r="C29" s="69" t="s">
        <v>824</v>
      </c>
      <c r="D29" s="70" t="s">
        <v>835</v>
      </c>
      <c r="E29" s="70" t="s">
        <v>833</v>
      </c>
      <c r="F29" s="104" t="s">
        <v>837</v>
      </c>
      <c r="G29" s="100"/>
    </row>
    <row r="30" spans="1:7" ht="16.5" customHeight="1">
      <c r="A30" s="5"/>
      <c r="B30" s="6" t="s">
        <v>232</v>
      </c>
      <c r="C30" s="8" t="s">
        <v>35</v>
      </c>
      <c r="D30" s="9" t="s">
        <v>233</v>
      </c>
      <c r="E30" s="9" t="s">
        <v>166</v>
      </c>
      <c r="F30" s="100" t="s">
        <v>234</v>
      </c>
      <c r="G30" s="100"/>
    </row>
    <row r="31" spans="1:7" ht="16.5" customHeight="1">
      <c r="A31" s="10"/>
      <c r="B31" s="10"/>
      <c r="C31" s="69" t="s">
        <v>820</v>
      </c>
      <c r="D31" s="70" t="s">
        <v>233</v>
      </c>
      <c r="E31" s="9" t="s">
        <v>166</v>
      </c>
      <c r="F31" s="104" t="s">
        <v>234</v>
      </c>
      <c r="G31" s="100"/>
    </row>
    <row r="32" spans="1:7" ht="24.75" customHeight="1">
      <c r="A32" s="2" t="s">
        <v>18</v>
      </c>
      <c r="B32" s="2"/>
      <c r="C32" s="3" t="s">
        <v>19</v>
      </c>
      <c r="D32" s="4" t="s">
        <v>237</v>
      </c>
      <c r="E32" s="4" t="s">
        <v>21</v>
      </c>
      <c r="F32" s="99" t="s">
        <v>238</v>
      </c>
      <c r="G32" s="99"/>
    </row>
    <row r="33" spans="1:7" ht="27" customHeight="1">
      <c r="A33" s="5"/>
      <c r="B33" s="6" t="s">
        <v>23</v>
      </c>
      <c r="C33" s="8" t="s">
        <v>24</v>
      </c>
      <c r="D33" s="9" t="s">
        <v>239</v>
      </c>
      <c r="E33" s="9" t="s">
        <v>21</v>
      </c>
      <c r="F33" s="100" t="s">
        <v>240</v>
      </c>
      <c r="G33" s="100"/>
    </row>
    <row r="34" spans="1:7" ht="19.5" customHeight="1">
      <c r="A34" s="10"/>
      <c r="B34" s="10"/>
      <c r="C34" s="69" t="s">
        <v>823</v>
      </c>
      <c r="D34" s="70" t="s">
        <v>239</v>
      </c>
      <c r="E34" s="70" t="s">
        <v>21</v>
      </c>
      <c r="F34" s="104" t="s">
        <v>240</v>
      </c>
      <c r="G34" s="100"/>
    </row>
    <row r="35" spans="1:7" ht="16.5" customHeight="1">
      <c r="A35" s="10"/>
      <c r="B35" s="10"/>
      <c r="C35" s="69" t="s">
        <v>824</v>
      </c>
      <c r="D35" s="70" t="s">
        <v>838</v>
      </c>
      <c r="E35" s="70" t="s">
        <v>888</v>
      </c>
      <c r="F35" s="104" t="s">
        <v>839</v>
      </c>
      <c r="G35" s="100"/>
    </row>
    <row r="36" spans="1:7" ht="16.5" customHeight="1">
      <c r="A36" s="5"/>
      <c r="B36" s="6" t="s">
        <v>285</v>
      </c>
      <c r="C36" s="8" t="s">
        <v>286</v>
      </c>
      <c r="D36" s="9" t="s">
        <v>287</v>
      </c>
      <c r="E36" s="9" t="s">
        <v>288</v>
      </c>
      <c r="F36" s="100" t="s">
        <v>289</v>
      </c>
      <c r="G36" s="100"/>
    </row>
    <row r="37" spans="1:7" ht="16.5" customHeight="1">
      <c r="A37" s="10"/>
      <c r="B37" s="10"/>
      <c r="C37" s="69" t="s">
        <v>820</v>
      </c>
      <c r="D37" s="70" t="s">
        <v>287</v>
      </c>
      <c r="E37" s="9" t="s">
        <v>288</v>
      </c>
      <c r="F37" s="104" t="s">
        <v>289</v>
      </c>
      <c r="G37" s="100"/>
    </row>
    <row r="38" spans="1:7" ht="16.5" customHeight="1">
      <c r="A38" s="5"/>
      <c r="B38" s="6" t="s">
        <v>292</v>
      </c>
      <c r="C38" s="8" t="s">
        <v>35</v>
      </c>
      <c r="D38" s="9" t="s">
        <v>293</v>
      </c>
      <c r="E38" s="9" t="s">
        <v>294</v>
      </c>
      <c r="F38" s="100" t="s">
        <v>295</v>
      </c>
      <c r="G38" s="100"/>
    </row>
    <row r="39" spans="1:7" ht="16.5" customHeight="1">
      <c r="A39" s="10"/>
      <c r="B39" s="10"/>
      <c r="C39" s="69" t="s">
        <v>820</v>
      </c>
      <c r="D39" s="70" t="s">
        <v>293</v>
      </c>
      <c r="E39" s="70" t="s">
        <v>294</v>
      </c>
      <c r="F39" s="104" t="s">
        <v>295</v>
      </c>
      <c r="G39" s="100"/>
    </row>
    <row r="40" spans="1:7" ht="16.5" customHeight="1">
      <c r="A40" s="2" t="s">
        <v>29</v>
      </c>
      <c r="B40" s="2"/>
      <c r="C40" s="3" t="s">
        <v>30</v>
      </c>
      <c r="D40" s="4" t="s">
        <v>301</v>
      </c>
      <c r="E40" s="4" t="s">
        <v>32</v>
      </c>
      <c r="F40" s="99" t="s">
        <v>302</v>
      </c>
      <c r="G40" s="99"/>
    </row>
    <row r="41" spans="1:7" ht="16.5" customHeight="1">
      <c r="A41" s="5"/>
      <c r="B41" s="6" t="s">
        <v>303</v>
      </c>
      <c r="C41" s="8" t="s">
        <v>304</v>
      </c>
      <c r="D41" s="9" t="s">
        <v>305</v>
      </c>
      <c r="E41" s="9" t="s">
        <v>306</v>
      </c>
      <c r="F41" s="100" t="s">
        <v>307</v>
      </c>
      <c r="G41" s="100"/>
    </row>
    <row r="42" spans="1:7" ht="16.5" customHeight="1">
      <c r="A42" s="10"/>
      <c r="B42" s="10"/>
      <c r="C42" s="69" t="s">
        <v>823</v>
      </c>
      <c r="D42" s="70" t="s">
        <v>305</v>
      </c>
      <c r="E42" s="70" t="s">
        <v>306</v>
      </c>
      <c r="F42" s="104" t="s">
        <v>307</v>
      </c>
      <c r="G42" s="100"/>
    </row>
    <row r="43" spans="1:7" ht="16.5" customHeight="1">
      <c r="A43" s="10"/>
      <c r="B43" s="10"/>
      <c r="C43" s="69" t="s">
        <v>824</v>
      </c>
      <c r="D43" s="70" t="s">
        <v>841</v>
      </c>
      <c r="E43" s="70" t="s">
        <v>846</v>
      </c>
      <c r="F43" s="104" t="s">
        <v>847</v>
      </c>
      <c r="G43" s="100"/>
    </row>
    <row r="44" spans="1:7" ht="16.5" customHeight="1">
      <c r="A44" s="5"/>
      <c r="B44" s="6" t="s">
        <v>327</v>
      </c>
      <c r="C44" s="8" t="s">
        <v>328</v>
      </c>
      <c r="D44" s="9" t="s">
        <v>329</v>
      </c>
      <c r="E44" s="9" t="s">
        <v>330</v>
      </c>
      <c r="F44" s="100" t="s">
        <v>331</v>
      </c>
      <c r="G44" s="100"/>
    </row>
    <row r="45" spans="1:7" ht="16.5" customHeight="1">
      <c r="A45" s="10"/>
      <c r="B45" s="10"/>
      <c r="C45" s="69" t="s">
        <v>823</v>
      </c>
      <c r="D45" s="70" t="s">
        <v>329</v>
      </c>
      <c r="E45" s="70" t="s">
        <v>330</v>
      </c>
      <c r="F45" s="104" t="s">
        <v>331</v>
      </c>
      <c r="G45" s="100"/>
    </row>
    <row r="46" spans="1:7" ht="16.5" customHeight="1">
      <c r="A46" s="10"/>
      <c r="B46" s="10"/>
      <c r="C46" s="69" t="s">
        <v>824</v>
      </c>
      <c r="D46" s="70" t="s">
        <v>842</v>
      </c>
      <c r="E46" s="70" t="s">
        <v>330</v>
      </c>
      <c r="F46" s="104" t="s">
        <v>843</v>
      </c>
      <c r="G46" s="100"/>
    </row>
    <row r="47" spans="1:7" ht="16.5" customHeight="1">
      <c r="A47" s="5"/>
      <c r="B47" s="6" t="s">
        <v>341</v>
      </c>
      <c r="C47" s="8" t="s">
        <v>342</v>
      </c>
      <c r="D47" s="9" t="s">
        <v>343</v>
      </c>
      <c r="E47" s="9" t="s">
        <v>344</v>
      </c>
      <c r="F47" s="100" t="s">
        <v>345</v>
      </c>
      <c r="G47" s="100"/>
    </row>
    <row r="48" spans="1:7" ht="16.5" customHeight="1">
      <c r="A48" s="10"/>
      <c r="B48" s="10"/>
      <c r="C48" s="69" t="s">
        <v>823</v>
      </c>
      <c r="D48" s="70" t="s">
        <v>844</v>
      </c>
      <c r="E48" s="70" t="s">
        <v>344</v>
      </c>
      <c r="F48" s="104" t="s">
        <v>848</v>
      </c>
      <c r="G48" s="100"/>
    </row>
    <row r="49" spans="1:7" ht="16.5" customHeight="1">
      <c r="A49" s="10"/>
      <c r="B49" s="10"/>
      <c r="C49" s="69" t="s">
        <v>824</v>
      </c>
      <c r="D49" s="70" t="s">
        <v>845</v>
      </c>
      <c r="E49" s="70" t="s">
        <v>840</v>
      </c>
      <c r="F49" s="104" t="s">
        <v>849</v>
      </c>
      <c r="G49" s="100"/>
    </row>
    <row r="50" spans="1:7" ht="16.5" customHeight="1">
      <c r="A50" s="5"/>
      <c r="B50" s="6" t="s">
        <v>376</v>
      </c>
      <c r="C50" s="8" t="s">
        <v>377</v>
      </c>
      <c r="D50" s="9" t="s">
        <v>378</v>
      </c>
      <c r="E50" s="9" t="s">
        <v>379</v>
      </c>
      <c r="F50" s="100" t="s">
        <v>380</v>
      </c>
      <c r="G50" s="100"/>
    </row>
    <row r="51" spans="1:7" ht="16.5" customHeight="1">
      <c r="A51" s="10"/>
      <c r="B51" s="10"/>
      <c r="C51" s="69" t="s">
        <v>823</v>
      </c>
      <c r="D51" s="70" t="s">
        <v>850</v>
      </c>
      <c r="E51" s="70" t="s">
        <v>379</v>
      </c>
      <c r="F51" s="104" t="s">
        <v>852</v>
      </c>
      <c r="G51" s="100"/>
    </row>
    <row r="52" spans="1:7" ht="16.5" customHeight="1">
      <c r="A52" s="10"/>
      <c r="B52" s="10"/>
      <c r="C52" s="69" t="s">
        <v>824</v>
      </c>
      <c r="D52" s="70" t="s">
        <v>851</v>
      </c>
      <c r="E52" s="70" t="s">
        <v>907</v>
      </c>
      <c r="F52" s="104" t="s">
        <v>889</v>
      </c>
      <c r="G52" s="100"/>
    </row>
    <row r="53" spans="1:7" ht="16.5" customHeight="1">
      <c r="A53" s="5"/>
      <c r="B53" s="6" t="s">
        <v>451</v>
      </c>
      <c r="C53" s="8" t="s">
        <v>452</v>
      </c>
      <c r="D53" s="9" t="s">
        <v>453</v>
      </c>
      <c r="E53" s="9" t="s">
        <v>454</v>
      </c>
      <c r="F53" s="100" t="s">
        <v>455</v>
      </c>
      <c r="G53" s="100"/>
    </row>
    <row r="54" spans="1:7" ht="16.5" customHeight="1">
      <c r="A54" s="10"/>
      <c r="B54" s="10"/>
      <c r="C54" s="69" t="s">
        <v>823</v>
      </c>
      <c r="D54" s="70" t="s">
        <v>453</v>
      </c>
      <c r="E54" s="70" t="s">
        <v>454</v>
      </c>
      <c r="F54" s="104" t="s">
        <v>455</v>
      </c>
      <c r="G54" s="100"/>
    </row>
    <row r="55" spans="1:7" ht="16.5" customHeight="1">
      <c r="A55" s="10"/>
      <c r="B55" s="10"/>
      <c r="C55" s="69" t="s">
        <v>824</v>
      </c>
      <c r="D55" s="70" t="s">
        <v>853</v>
      </c>
      <c r="E55" s="70" t="s">
        <v>454</v>
      </c>
      <c r="F55" s="104" t="s">
        <v>854</v>
      </c>
      <c r="G55" s="100"/>
    </row>
    <row r="56" spans="1:7" ht="16.5" customHeight="1">
      <c r="A56" s="5"/>
      <c r="B56" s="6" t="s">
        <v>469</v>
      </c>
      <c r="C56" s="8" t="s">
        <v>470</v>
      </c>
      <c r="D56" s="9" t="s">
        <v>471</v>
      </c>
      <c r="E56" s="9" t="s">
        <v>472</v>
      </c>
      <c r="F56" s="100" t="s">
        <v>473</v>
      </c>
      <c r="G56" s="100"/>
    </row>
    <row r="57" spans="1:7" ht="16.5" customHeight="1">
      <c r="A57" s="10"/>
      <c r="B57" s="10"/>
      <c r="C57" s="69" t="s">
        <v>823</v>
      </c>
      <c r="D57" s="70" t="s">
        <v>471</v>
      </c>
      <c r="E57" s="70" t="s">
        <v>472</v>
      </c>
      <c r="F57" s="104" t="s">
        <v>473</v>
      </c>
      <c r="G57" s="100"/>
    </row>
    <row r="58" spans="1:7" ht="16.5" customHeight="1">
      <c r="A58" s="10"/>
      <c r="B58" s="10"/>
      <c r="C58" s="69" t="s">
        <v>824</v>
      </c>
      <c r="D58" s="70" t="s">
        <v>855</v>
      </c>
      <c r="E58" s="70" t="s">
        <v>472</v>
      </c>
      <c r="F58" s="104" t="s">
        <v>856</v>
      </c>
      <c r="G58" s="100"/>
    </row>
    <row r="59" spans="1:7" ht="34.5" customHeight="1">
      <c r="A59" s="5"/>
      <c r="B59" s="6" t="s">
        <v>481</v>
      </c>
      <c r="C59" s="8" t="s">
        <v>482</v>
      </c>
      <c r="D59" s="9" t="s">
        <v>483</v>
      </c>
      <c r="E59" s="9" t="s">
        <v>484</v>
      </c>
      <c r="F59" s="100" t="s">
        <v>485</v>
      </c>
      <c r="G59" s="100"/>
    </row>
    <row r="60" spans="1:7" ht="16.5" customHeight="1">
      <c r="A60" s="10"/>
      <c r="B60" s="10"/>
      <c r="C60" s="69" t="s">
        <v>823</v>
      </c>
      <c r="D60" s="70" t="s">
        <v>857</v>
      </c>
      <c r="E60" s="70" t="s">
        <v>484</v>
      </c>
      <c r="F60" s="104" t="s">
        <v>893</v>
      </c>
      <c r="G60" s="100"/>
    </row>
    <row r="61" spans="1:7" ht="16.5" customHeight="1">
      <c r="A61" s="10"/>
      <c r="B61" s="10"/>
      <c r="C61" s="69" t="s">
        <v>824</v>
      </c>
      <c r="D61" s="70" t="s">
        <v>890</v>
      </c>
      <c r="E61" s="70" t="s">
        <v>891</v>
      </c>
      <c r="F61" s="104" t="s">
        <v>892</v>
      </c>
      <c r="G61" s="100"/>
    </row>
    <row r="62" spans="1:7" ht="16.5" customHeight="1">
      <c r="A62" s="5"/>
      <c r="B62" s="6" t="s">
        <v>510</v>
      </c>
      <c r="C62" s="8" t="s">
        <v>511</v>
      </c>
      <c r="D62" s="9" t="s">
        <v>512</v>
      </c>
      <c r="E62" s="9" t="s">
        <v>513</v>
      </c>
      <c r="F62" s="100" t="s">
        <v>514</v>
      </c>
      <c r="G62" s="100"/>
    </row>
    <row r="63" spans="1:7" ht="16.5" customHeight="1">
      <c r="A63" s="10"/>
      <c r="B63" s="10"/>
      <c r="C63" s="69" t="s">
        <v>823</v>
      </c>
      <c r="D63" s="70" t="s">
        <v>512</v>
      </c>
      <c r="E63" s="70" t="s">
        <v>513</v>
      </c>
      <c r="F63" s="104" t="s">
        <v>514</v>
      </c>
      <c r="G63" s="100"/>
    </row>
    <row r="64" spans="1:7" ht="16.5" customHeight="1">
      <c r="A64" s="10"/>
      <c r="B64" s="10"/>
      <c r="C64" s="69" t="s">
        <v>824</v>
      </c>
      <c r="D64" s="70" t="s">
        <v>858</v>
      </c>
      <c r="E64" s="70" t="s">
        <v>513</v>
      </c>
      <c r="F64" s="104" t="s">
        <v>859</v>
      </c>
      <c r="G64" s="100"/>
    </row>
    <row r="65" spans="1:7" ht="16.5" customHeight="1">
      <c r="A65" s="5"/>
      <c r="B65" s="6" t="s">
        <v>523</v>
      </c>
      <c r="C65" s="8" t="s">
        <v>524</v>
      </c>
      <c r="D65" s="9" t="s">
        <v>525</v>
      </c>
      <c r="E65" s="9" t="s">
        <v>526</v>
      </c>
      <c r="F65" s="100" t="s">
        <v>527</v>
      </c>
      <c r="G65" s="100"/>
    </row>
    <row r="66" spans="1:7" ht="16.5" customHeight="1">
      <c r="A66" s="10"/>
      <c r="B66" s="10"/>
      <c r="C66" s="69" t="s">
        <v>823</v>
      </c>
      <c r="D66" s="70" t="s">
        <v>525</v>
      </c>
      <c r="E66" s="70" t="s">
        <v>526</v>
      </c>
      <c r="F66" s="104" t="s">
        <v>527</v>
      </c>
      <c r="G66" s="100"/>
    </row>
    <row r="67" spans="1:7" ht="16.5" customHeight="1">
      <c r="A67" s="10"/>
      <c r="B67" s="10"/>
      <c r="C67" s="69" t="s">
        <v>824</v>
      </c>
      <c r="D67" s="70" t="s">
        <v>861</v>
      </c>
      <c r="E67" s="70" t="s">
        <v>860</v>
      </c>
      <c r="F67" s="104" t="s">
        <v>862</v>
      </c>
      <c r="G67" s="100"/>
    </row>
    <row r="68" spans="1:7" ht="16.5" customHeight="1">
      <c r="A68" s="5"/>
      <c r="B68" s="6" t="s">
        <v>34</v>
      </c>
      <c r="C68" s="8" t="s">
        <v>35</v>
      </c>
      <c r="D68" s="9" t="s">
        <v>549</v>
      </c>
      <c r="E68" s="9" t="s">
        <v>32</v>
      </c>
      <c r="F68" s="100" t="s">
        <v>550</v>
      </c>
      <c r="G68" s="100"/>
    </row>
    <row r="69" spans="1:7" ht="16.5" customHeight="1">
      <c r="A69" s="10"/>
      <c r="B69" s="10"/>
      <c r="C69" s="69" t="s">
        <v>823</v>
      </c>
      <c r="D69" s="70" t="s">
        <v>549</v>
      </c>
      <c r="E69" s="70" t="s">
        <v>32</v>
      </c>
      <c r="F69" s="104" t="s">
        <v>550</v>
      </c>
      <c r="G69" s="100"/>
    </row>
    <row r="70" spans="1:7" ht="16.5" customHeight="1">
      <c r="A70" s="10"/>
      <c r="B70" s="10"/>
      <c r="C70" s="69" t="s">
        <v>824</v>
      </c>
      <c r="D70" s="70" t="s">
        <v>863</v>
      </c>
      <c r="E70" s="70" t="s">
        <v>32</v>
      </c>
      <c r="F70" s="104" t="s">
        <v>894</v>
      </c>
      <c r="G70" s="100"/>
    </row>
    <row r="71" spans="1:7" ht="16.5" customHeight="1">
      <c r="A71" s="2" t="s">
        <v>42</v>
      </c>
      <c r="B71" s="2"/>
      <c r="C71" s="3" t="s">
        <v>43</v>
      </c>
      <c r="D71" s="4" t="s">
        <v>563</v>
      </c>
      <c r="E71" s="4" t="s">
        <v>45</v>
      </c>
      <c r="F71" s="99" t="s">
        <v>564</v>
      </c>
      <c r="G71" s="99"/>
    </row>
    <row r="72" spans="1:7" ht="16.5" customHeight="1">
      <c r="A72" s="5"/>
      <c r="B72" s="6" t="s">
        <v>565</v>
      </c>
      <c r="C72" s="8" t="s">
        <v>566</v>
      </c>
      <c r="D72" s="9" t="s">
        <v>567</v>
      </c>
      <c r="E72" s="9" t="s">
        <v>67</v>
      </c>
      <c r="F72" s="100" t="s">
        <v>567</v>
      </c>
      <c r="G72" s="100"/>
    </row>
    <row r="73" spans="1:7" ht="16.5" customHeight="1">
      <c r="A73" s="10"/>
      <c r="B73" s="10"/>
      <c r="C73" s="69" t="s">
        <v>823</v>
      </c>
      <c r="D73" s="70" t="s">
        <v>864</v>
      </c>
      <c r="E73" s="70" t="s">
        <v>67</v>
      </c>
      <c r="F73" s="104" t="s">
        <v>864</v>
      </c>
      <c r="G73" s="100"/>
    </row>
    <row r="74" spans="1:7" ht="16.5" customHeight="1">
      <c r="A74" s="10"/>
      <c r="B74" s="10"/>
      <c r="C74" s="69" t="s">
        <v>824</v>
      </c>
      <c r="D74" s="70" t="s">
        <v>865</v>
      </c>
      <c r="E74" s="70" t="s">
        <v>135</v>
      </c>
      <c r="F74" s="104" t="s">
        <v>866</v>
      </c>
      <c r="G74" s="100"/>
    </row>
    <row r="75" spans="1:7" ht="16.5" customHeight="1">
      <c r="A75" s="5"/>
      <c r="B75" s="6" t="s">
        <v>47</v>
      </c>
      <c r="C75" s="8" t="s">
        <v>48</v>
      </c>
      <c r="D75" s="9" t="s">
        <v>594</v>
      </c>
      <c r="E75" s="9" t="s">
        <v>45</v>
      </c>
      <c r="F75" s="100" t="s">
        <v>595</v>
      </c>
      <c r="G75" s="100"/>
    </row>
    <row r="76" spans="1:7" ht="16.5" customHeight="1">
      <c r="A76" s="5"/>
      <c r="B76" s="91"/>
      <c r="C76" s="69" t="s">
        <v>823</v>
      </c>
      <c r="D76" s="70" t="s">
        <v>594</v>
      </c>
      <c r="E76" s="70" t="s">
        <v>817</v>
      </c>
      <c r="F76" s="93" t="s">
        <v>595</v>
      </c>
      <c r="G76" s="101"/>
    </row>
    <row r="77" spans="1:7" ht="16.5" customHeight="1">
      <c r="A77" s="10"/>
      <c r="B77" s="92"/>
      <c r="C77" s="69" t="s">
        <v>824</v>
      </c>
      <c r="D77" s="70" t="s">
        <v>867</v>
      </c>
      <c r="E77" s="70" t="s">
        <v>817</v>
      </c>
      <c r="F77" s="104" t="s">
        <v>868</v>
      </c>
      <c r="G77" s="100"/>
    </row>
    <row r="78" spans="1:7" ht="16.5" customHeight="1">
      <c r="A78" s="5"/>
      <c r="B78" s="6" t="s">
        <v>598</v>
      </c>
      <c r="C78" s="8" t="s">
        <v>35</v>
      </c>
      <c r="D78" s="9" t="s">
        <v>599</v>
      </c>
      <c r="E78" s="9" t="s">
        <v>67</v>
      </c>
      <c r="F78" s="100" t="s">
        <v>599</v>
      </c>
      <c r="G78" s="100"/>
    </row>
    <row r="79" spans="1:7" ht="16.5" customHeight="1">
      <c r="A79" s="10"/>
      <c r="B79" s="10"/>
      <c r="C79" s="69" t="s">
        <v>820</v>
      </c>
      <c r="D79" s="70" t="s">
        <v>599</v>
      </c>
      <c r="E79" s="70" t="s">
        <v>67</v>
      </c>
      <c r="F79" s="104" t="s">
        <v>599</v>
      </c>
      <c r="G79" s="100"/>
    </row>
    <row r="80" spans="1:7" ht="22.5" customHeight="1">
      <c r="A80" s="2" t="s">
        <v>53</v>
      </c>
      <c r="B80" s="2"/>
      <c r="C80" s="3" t="s">
        <v>54</v>
      </c>
      <c r="D80" s="4" t="s">
        <v>604</v>
      </c>
      <c r="E80" s="4" t="s">
        <v>56</v>
      </c>
      <c r="F80" s="99" t="s">
        <v>605</v>
      </c>
      <c r="G80" s="99"/>
    </row>
    <row r="81" spans="1:7" ht="28.5" customHeight="1">
      <c r="A81" s="5"/>
      <c r="B81" s="6" t="s">
        <v>58</v>
      </c>
      <c r="C81" s="8" t="s">
        <v>59</v>
      </c>
      <c r="D81" s="9" t="s">
        <v>606</v>
      </c>
      <c r="E81" s="9" t="s">
        <v>56</v>
      </c>
      <c r="F81" s="100" t="s">
        <v>607</v>
      </c>
      <c r="G81" s="100"/>
    </row>
    <row r="82" spans="1:7" ht="16.5" customHeight="1">
      <c r="A82" s="10"/>
      <c r="B82" s="10"/>
      <c r="C82" s="69" t="s">
        <v>823</v>
      </c>
      <c r="D82" s="70" t="s">
        <v>606</v>
      </c>
      <c r="E82" s="70" t="s">
        <v>56</v>
      </c>
      <c r="F82" s="104" t="s">
        <v>607</v>
      </c>
      <c r="G82" s="100"/>
    </row>
    <row r="83" spans="1:7" ht="16.5" customHeight="1">
      <c r="A83" s="10"/>
      <c r="B83" s="10"/>
      <c r="C83" s="69" t="s">
        <v>824</v>
      </c>
      <c r="D83" s="70" t="s">
        <v>869</v>
      </c>
      <c r="E83" s="70" t="s">
        <v>56</v>
      </c>
      <c r="F83" s="104" t="s">
        <v>870</v>
      </c>
      <c r="G83" s="100"/>
    </row>
    <row r="84" spans="1:7" ht="16.5" customHeight="1">
      <c r="A84" s="2" t="s">
        <v>64</v>
      </c>
      <c r="B84" s="2"/>
      <c r="C84" s="3" t="s">
        <v>65</v>
      </c>
      <c r="D84" s="4" t="s">
        <v>615</v>
      </c>
      <c r="E84" s="4" t="s">
        <v>67</v>
      </c>
      <c r="F84" s="99" t="s">
        <v>615</v>
      </c>
      <c r="G84" s="99"/>
    </row>
    <row r="85" spans="1:7" ht="16.5" customHeight="1">
      <c r="A85" s="5"/>
      <c r="B85" s="6" t="s">
        <v>616</v>
      </c>
      <c r="C85" s="8" t="s">
        <v>617</v>
      </c>
      <c r="D85" s="9" t="s">
        <v>618</v>
      </c>
      <c r="E85" s="9" t="s">
        <v>135</v>
      </c>
      <c r="F85" s="100" t="s">
        <v>619</v>
      </c>
      <c r="G85" s="100"/>
    </row>
    <row r="86" spans="1:7" ht="16.5" customHeight="1">
      <c r="A86" s="10"/>
      <c r="B86" s="10"/>
      <c r="C86" s="69" t="s">
        <v>823</v>
      </c>
      <c r="D86" s="70" t="s">
        <v>618</v>
      </c>
      <c r="E86" s="70" t="s">
        <v>135</v>
      </c>
      <c r="F86" s="104" t="s">
        <v>619</v>
      </c>
      <c r="G86" s="100"/>
    </row>
    <row r="87" spans="1:7" ht="16.5" customHeight="1">
      <c r="A87" s="10"/>
      <c r="B87" s="10"/>
      <c r="C87" s="69" t="s">
        <v>824</v>
      </c>
      <c r="D87" s="70" t="s">
        <v>895</v>
      </c>
      <c r="E87" s="70" t="s">
        <v>135</v>
      </c>
      <c r="F87" s="104" t="s">
        <v>896</v>
      </c>
      <c r="G87" s="100"/>
    </row>
    <row r="88" spans="1:7" ht="16.5" customHeight="1">
      <c r="A88" s="5"/>
      <c r="B88" s="6" t="s">
        <v>626</v>
      </c>
      <c r="C88" s="8" t="s">
        <v>627</v>
      </c>
      <c r="D88" s="9" t="s">
        <v>628</v>
      </c>
      <c r="E88" s="9" t="s">
        <v>629</v>
      </c>
      <c r="F88" s="100" t="s">
        <v>630</v>
      </c>
      <c r="G88" s="100"/>
    </row>
    <row r="89" spans="1:7" ht="16.5" customHeight="1">
      <c r="A89" s="10"/>
      <c r="B89" s="10"/>
      <c r="C89" s="69" t="s">
        <v>823</v>
      </c>
      <c r="D89" s="70" t="s">
        <v>871</v>
      </c>
      <c r="E89" s="70" t="s">
        <v>629</v>
      </c>
      <c r="F89" s="104" t="s">
        <v>873</v>
      </c>
      <c r="G89" s="100"/>
    </row>
    <row r="90" spans="1:7" ht="16.5" customHeight="1">
      <c r="A90" s="10"/>
      <c r="B90" s="10"/>
      <c r="C90" s="69" t="s">
        <v>824</v>
      </c>
      <c r="D90" s="70" t="s">
        <v>872</v>
      </c>
      <c r="E90" s="70" t="s">
        <v>629</v>
      </c>
      <c r="F90" s="104" t="s">
        <v>874</v>
      </c>
      <c r="G90" s="100"/>
    </row>
    <row r="91" spans="1:7" ht="27" customHeight="1">
      <c r="A91" s="5"/>
      <c r="B91" s="6" t="s">
        <v>68</v>
      </c>
      <c r="C91" s="8" t="s">
        <v>69</v>
      </c>
      <c r="D91" s="9" t="s">
        <v>649</v>
      </c>
      <c r="E91" s="9" t="s">
        <v>650</v>
      </c>
      <c r="F91" s="100" t="s">
        <v>651</v>
      </c>
      <c r="G91" s="100"/>
    </row>
    <row r="92" spans="1:7" ht="16.5" customHeight="1">
      <c r="A92" s="10"/>
      <c r="B92" s="10"/>
      <c r="C92" s="69" t="s">
        <v>823</v>
      </c>
      <c r="D92" s="70" t="s">
        <v>649</v>
      </c>
      <c r="E92" s="70" t="s">
        <v>875</v>
      </c>
      <c r="F92" s="104" t="s">
        <v>651</v>
      </c>
      <c r="G92" s="100"/>
    </row>
    <row r="93" spans="1:7" ht="16.5" customHeight="1">
      <c r="A93" s="10"/>
      <c r="B93" s="10"/>
      <c r="C93" s="69" t="s">
        <v>824</v>
      </c>
      <c r="D93" s="70" t="s">
        <v>877</v>
      </c>
      <c r="E93" s="70" t="s">
        <v>876</v>
      </c>
      <c r="F93" s="104" t="s">
        <v>878</v>
      </c>
      <c r="G93" s="100"/>
    </row>
    <row r="94" spans="1:7" ht="16.5" customHeight="1">
      <c r="A94" s="5"/>
      <c r="B94" s="6" t="s">
        <v>75</v>
      </c>
      <c r="C94" s="8" t="s">
        <v>76</v>
      </c>
      <c r="D94" s="9" t="s">
        <v>657</v>
      </c>
      <c r="E94" s="9" t="s">
        <v>658</v>
      </c>
      <c r="F94" s="100" t="s">
        <v>659</v>
      </c>
      <c r="G94" s="100"/>
    </row>
    <row r="95" spans="1:7" ht="16.5" customHeight="1">
      <c r="A95" s="10"/>
      <c r="B95" s="10"/>
      <c r="C95" s="69" t="s">
        <v>823</v>
      </c>
      <c r="D95" s="70" t="s">
        <v>880</v>
      </c>
      <c r="E95" s="70" t="s">
        <v>658</v>
      </c>
      <c r="F95" s="104" t="s">
        <v>883</v>
      </c>
      <c r="G95" s="100"/>
    </row>
    <row r="96" spans="1:7" ht="16.5" customHeight="1">
      <c r="A96" s="10"/>
      <c r="B96" s="10"/>
      <c r="C96" s="69" t="s">
        <v>824</v>
      </c>
      <c r="D96" s="70" t="s">
        <v>881</v>
      </c>
      <c r="E96" s="70" t="s">
        <v>879</v>
      </c>
      <c r="F96" s="104" t="s">
        <v>882</v>
      </c>
      <c r="G96" s="100"/>
    </row>
    <row r="97" spans="1:7" ht="27" customHeight="1">
      <c r="A97" s="2" t="s">
        <v>670</v>
      </c>
      <c r="B97" s="2"/>
      <c r="C97" s="3" t="s">
        <v>671</v>
      </c>
      <c r="D97" s="4" t="s">
        <v>672</v>
      </c>
      <c r="E97" s="4" t="s">
        <v>67</v>
      </c>
      <c r="F97" s="99" t="s">
        <v>672</v>
      </c>
      <c r="G97" s="99"/>
    </row>
    <row r="98" spans="1:7" ht="16.5" customHeight="1">
      <c r="A98" s="5"/>
      <c r="B98" s="6" t="s">
        <v>673</v>
      </c>
      <c r="C98" s="8" t="s">
        <v>35</v>
      </c>
      <c r="D98" s="9" t="s">
        <v>674</v>
      </c>
      <c r="E98" s="9" t="s">
        <v>67</v>
      </c>
      <c r="F98" s="100" t="s">
        <v>674</v>
      </c>
      <c r="G98" s="100"/>
    </row>
    <row r="99" spans="1:7" ht="17.25" customHeight="1">
      <c r="A99" s="10"/>
      <c r="B99" s="10"/>
      <c r="C99" s="69" t="s">
        <v>823</v>
      </c>
      <c r="D99" s="70" t="s">
        <v>886</v>
      </c>
      <c r="E99" s="70" t="s">
        <v>67</v>
      </c>
      <c r="F99" s="104" t="s">
        <v>886</v>
      </c>
      <c r="G99" s="100"/>
    </row>
    <row r="100" spans="1:7" ht="16.5" customHeight="1">
      <c r="A100" s="10"/>
      <c r="B100" s="10"/>
      <c r="C100" s="69" t="s">
        <v>884</v>
      </c>
      <c r="D100" s="70" t="s">
        <v>887</v>
      </c>
      <c r="E100" s="70" t="s">
        <v>885</v>
      </c>
      <c r="F100" s="104" t="s">
        <v>805</v>
      </c>
      <c r="G100" s="100"/>
    </row>
    <row r="101" spans="1:7" ht="16.5" customHeight="1">
      <c r="A101" s="105" t="s">
        <v>80</v>
      </c>
      <c r="B101" s="106"/>
      <c r="C101" s="107"/>
      <c r="D101" s="11" t="s">
        <v>684</v>
      </c>
      <c r="E101" s="11" t="s">
        <v>82</v>
      </c>
      <c r="F101" s="98" t="s">
        <v>685</v>
      </c>
      <c r="G101" s="98"/>
    </row>
    <row r="102" spans="1:8" ht="80.25" customHeight="1">
      <c r="A102" s="94"/>
      <c r="B102" s="94"/>
      <c r="C102" s="94"/>
      <c r="D102" s="94"/>
      <c r="E102" s="94"/>
      <c r="F102" s="94"/>
      <c r="G102" s="94"/>
      <c r="H102" s="94"/>
    </row>
    <row r="103" spans="1:8" ht="11.25" customHeight="1">
      <c r="A103" s="94"/>
      <c r="B103" s="94"/>
      <c r="C103" s="94"/>
      <c r="D103" s="94"/>
      <c r="E103" s="94"/>
      <c r="F103" s="94"/>
      <c r="G103" s="102"/>
      <c r="H103" s="102"/>
    </row>
  </sheetData>
  <mergeCells count="103">
    <mergeCell ref="F10:G10"/>
    <mergeCell ref="F8:G8"/>
    <mergeCell ref="F9:G9"/>
    <mergeCell ref="A5:H5"/>
    <mergeCell ref="A6:D6"/>
    <mergeCell ref="E6:H6"/>
    <mergeCell ref="F7:G7"/>
    <mergeCell ref="F11:G11"/>
    <mergeCell ref="F12:G12"/>
    <mergeCell ref="F13:G13"/>
    <mergeCell ref="B76:B77"/>
    <mergeCell ref="F76:G76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A102:H102"/>
    <mergeCell ref="A103:F103"/>
    <mergeCell ref="G103:H103"/>
    <mergeCell ref="A101:C101"/>
    <mergeCell ref="F101:G101"/>
  </mergeCells>
  <printOptions/>
  <pageMargins left="0.17" right="0.1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4" sqref="B4"/>
    </sheetView>
  </sheetViews>
  <sheetFormatPr defaultColWidth="9.00390625" defaultRowHeight="12.75"/>
  <cols>
    <col min="1" max="1" width="6.375" style="1" customWidth="1"/>
    <col min="2" max="2" width="8.875" style="1" customWidth="1"/>
    <col min="3" max="3" width="37.875" style="1" customWidth="1"/>
    <col min="4" max="4" width="14.125" style="1" customWidth="1"/>
    <col min="5" max="5" width="12.00390625" style="1" customWidth="1"/>
    <col min="6" max="6" width="9.875" style="1" customWidth="1"/>
    <col min="7" max="7" width="3.00390625" style="1" customWidth="1"/>
    <col min="8" max="8" width="1.00390625" style="1" customWidth="1"/>
    <col min="9" max="16384" width="9.125" style="1" customWidth="1"/>
  </cols>
  <sheetData>
    <row r="1" ht="12.75">
      <c r="D1" s="16" t="s">
        <v>897</v>
      </c>
    </row>
    <row r="2" ht="12.75">
      <c r="D2" s="16" t="s">
        <v>921</v>
      </c>
    </row>
    <row r="3" ht="12.75">
      <c r="D3" s="16" t="s">
        <v>700</v>
      </c>
    </row>
    <row r="4" ht="15.75" customHeight="1">
      <c r="D4" s="16" t="s">
        <v>811</v>
      </c>
    </row>
    <row r="5" spans="1:8" ht="52.5" customHeight="1">
      <c r="A5" s="103" t="s">
        <v>696</v>
      </c>
      <c r="B5" s="103"/>
      <c r="C5" s="103"/>
      <c r="D5" s="103"/>
      <c r="E5" s="103"/>
      <c r="F5" s="103"/>
      <c r="G5" s="103"/>
      <c r="H5" s="103"/>
    </row>
    <row r="6" spans="1:8" ht="34.5" customHeight="1">
      <c r="A6" s="89"/>
      <c r="B6" s="89"/>
      <c r="C6" s="89"/>
      <c r="D6" s="89"/>
      <c r="E6" s="94"/>
      <c r="F6" s="94"/>
      <c r="G6" s="94"/>
      <c r="H6" s="94"/>
    </row>
    <row r="7" spans="1:7" s="13" customFormat="1" ht="16.5" customHeight="1">
      <c r="A7" s="12" t="s">
        <v>0</v>
      </c>
      <c r="B7" s="12" t="s">
        <v>1</v>
      </c>
      <c r="C7" s="12" t="s">
        <v>3</v>
      </c>
      <c r="D7" s="12" t="s">
        <v>4</v>
      </c>
      <c r="E7" s="12" t="s">
        <v>5</v>
      </c>
      <c r="F7" s="90" t="s">
        <v>6</v>
      </c>
      <c r="G7" s="90"/>
    </row>
    <row r="8" spans="1:7" ht="16.5" customHeight="1">
      <c r="A8" s="2" t="s">
        <v>7</v>
      </c>
      <c r="B8" s="2"/>
      <c r="C8" s="3" t="s">
        <v>8</v>
      </c>
      <c r="D8" s="4" t="s">
        <v>16</v>
      </c>
      <c r="E8" s="4" t="s">
        <v>10</v>
      </c>
      <c r="F8" s="99" t="s">
        <v>17</v>
      </c>
      <c r="G8" s="99"/>
    </row>
    <row r="9" spans="1:7" ht="16.5" customHeight="1">
      <c r="A9" s="5"/>
      <c r="B9" s="6" t="s">
        <v>12</v>
      </c>
      <c r="C9" s="8" t="s">
        <v>13</v>
      </c>
      <c r="D9" s="9" t="s">
        <v>16</v>
      </c>
      <c r="E9" s="9" t="s">
        <v>10</v>
      </c>
      <c r="F9" s="100" t="s">
        <v>17</v>
      </c>
      <c r="G9" s="100"/>
    </row>
    <row r="10" spans="1:7" ht="27.75" customHeight="1">
      <c r="A10" s="10"/>
      <c r="B10" s="10"/>
      <c r="C10" s="8" t="s">
        <v>120</v>
      </c>
      <c r="D10" s="9" t="s">
        <v>687</v>
      </c>
      <c r="E10" s="9" t="s">
        <v>10</v>
      </c>
      <c r="F10" s="100" t="s">
        <v>688</v>
      </c>
      <c r="G10" s="100"/>
    </row>
    <row r="11" spans="1:7" ht="16.5" customHeight="1">
      <c r="A11" s="2" t="s">
        <v>123</v>
      </c>
      <c r="B11" s="2"/>
      <c r="C11" s="3" t="s">
        <v>124</v>
      </c>
      <c r="D11" s="4" t="s">
        <v>689</v>
      </c>
      <c r="E11" s="4" t="s">
        <v>67</v>
      </c>
      <c r="F11" s="99" t="s">
        <v>689</v>
      </c>
      <c r="G11" s="99"/>
    </row>
    <row r="12" spans="1:7" ht="16.5" customHeight="1">
      <c r="A12" s="5"/>
      <c r="B12" s="6" t="s">
        <v>126</v>
      </c>
      <c r="C12" s="8" t="s">
        <v>127</v>
      </c>
      <c r="D12" s="9" t="s">
        <v>128</v>
      </c>
      <c r="E12" s="9" t="s">
        <v>67</v>
      </c>
      <c r="F12" s="100" t="s">
        <v>128</v>
      </c>
      <c r="G12" s="100"/>
    </row>
    <row r="13" spans="1:7" ht="16.5" customHeight="1">
      <c r="A13" s="10"/>
      <c r="B13" s="10"/>
      <c r="C13" s="8" t="s">
        <v>130</v>
      </c>
      <c r="D13" s="9" t="s">
        <v>131</v>
      </c>
      <c r="E13" s="9" t="s">
        <v>132</v>
      </c>
      <c r="F13" s="100" t="s">
        <v>133</v>
      </c>
      <c r="G13" s="100"/>
    </row>
    <row r="14" spans="1:7" ht="16.5" customHeight="1">
      <c r="A14" s="10"/>
      <c r="B14" s="10"/>
      <c r="C14" s="8" t="s">
        <v>97</v>
      </c>
      <c r="D14" s="9" t="s">
        <v>134</v>
      </c>
      <c r="E14" s="9" t="s">
        <v>135</v>
      </c>
      <c r="F14" s="100" t="s">
        <v>136</v>
      </c>
      <c r="G14" s="100"/>
    </row>
    <row r="15" spans="1:7" ht="16.5" customHeight="1">
      <c r="A15" s="10"/>
      <c r="B15" s="10"/>
      <c r="C15" s="8" t="s">
        <v>101</v>
      </c>
      <c r="D15" s="9" t="s">
        <v>137</v>
      </c>
      <c r="E15" s="9" t="s">
        <v>99</v>
      </c>
      <c r="F15" s="100" t="s">
        <v>138</v>
      </c>
      <c r="G15" s="100"/>
    </row>
    <row r="16" spans="1:7" ht="16.5" customHeight="1">
      <c r="A16" s="10"/>
      <c r="B16" s="10"/>
      <c r="C16" s="8" t="s">
        <v>140</v>
      </c>
      <c r="D16" s="9" t="s">
        <v>141</v>
      </c>
      <c r="E16" s="9" t="s">
        <v>142</v>
      </c>
      <c r="F16" s="100" t="s">
        <v>143</v>
      </c>
      <c r="G16" s="100"/>
    </row>
    <row r="17" spans="1:7" ht="33.75" customHeight="1">
      <c r="A17" s="10"/>
      <c r="B17" s="10"/>
      <c r="C17" s="8" t="s">
        <v>145</v>
      </c>
      <c r="D17" s="9" t="s">
        <v>146</v>
      </c>
      <c r="E17" s="9" t="s">
        <v>147</v>
      </c>
      <c r="F17" s="100" t="s">
        <v>148</v>
      </c>
      <c r="G17" s="100"/>
    </row>
    <row r="18" spans="1:7" ht="30" customHeight="1">
      <c r="A18" s="10"/>
      <c r="B18" s="10"/>
      <c r="C18" s="8" t="s">
        <v>150</v>
      </c>
      <c r="D18" s="9" t="s">
        <v>151</v>
      </c>
      <c r="E18" s="9" t="s">
        <v>152</v>
      </c>
      <c r="F18" s="100" t="s">
        <v>153</v>
      </c>
      <c r="G18" s="100"/>
    </row>
    <row r="19" spans="1:7" ht="27" customHeight="1">
      <c r="A19" s="2" t="s">
        <v>18</v>
      </c>
      <c r="B19" s="2"/>
      <c r="C19" s="3" t="s">
        <v>19</v>
      </c>
      <c r="D19" s="4" t="s">
        <v>85</v>
      </c>
      <c r="E19" s="4" t="s">
        <v>21</v>
      </c>
      <c r="F19" s="99" t="s">
        <v>86</v>
      </c>
      <c r="G19" s="99"/>
    </row>
    <row r="20" spans="1:7" ht="16.5" customHeight="1">
      <c r="A20" s="5"/>
      <c r="B20" s="6" t="s">
        <v>23</v>
      </c>
      <c r="C20" s="8" t="s">
        <v>24</v>
      </c>
      <c r="D20" s="9" t="s">
        <v>27</v>
      </c>
      <c r="E20" s="9" t="s">
        <v>21</v>
      </c>
      <c r="F20" s="100" t="s">
        <v>28</v>
      </c>
      <c r="G20" s="100"/>
    </row>
    <row r="21" spans="1:7" ht="30.75" customHeight="1">
      <c r="A21" s="10"/>
      <c r="B21" s="10"/>
      <c r="C21" s="8" t="s">
        <v>242</v>
      </c>
      <c r="D21" s="9" t="s">
        <v>243</v>
      </c>
      <c r="E21" s="9" t="s">
        <v>244</v>
      </c>
      <c r="F21" s="100" t="s">
        <v>245</v>
      </c>
      <c r="G21" s="100"/>
    </row>
    <row r="22" spans="1:7" ht="29.25" customHeight="1">
      <c r="A22" s="10"/>
      <c r="B22" s="10"/>
      <c r="C22" s="8" t="s">
        <v>247</v>
      </c>
      <c r="D22" s="9" t="s">
        <v>248</v>
      </c>
      <c r="E22" s="9" t="s">
        <v>249</v>
      </c>
      <c r="F22" s="100" t="s">
        <v>250</v>
      </c>
      <c r="G22" s="100"/>
    </row>
    <row r="23" spans="1:7" ht="36.75" customHeight="1">
      <c r="A23" s="10"/>
      <c r="B23" s="10"/>
      <c r="C23" s="8" t="s">
        <v>252</v>
      </c>
      <c r="D23" s="9" t="s">
        <v>690</v>
      </c>
      <c r="E23" s="9" t="s">
        <v>254</v>
      </c>
      <c r="F23" s="100" t="s">
        <v>691</v>
      </c>
      <c r="G23" s="100"/>
    </row>
    <row r="24" spans="1:7" ht="37.5" customHeight="1">
      <c r="A24" s="10"/>
      <c r="B24" s="10"/>
      <c r="C24" s="8" t="s">
        <v>257</v>
      </c>
      <c r="D24" s="9" t="s">
        <v>258</v>
      </c>
      <c r="E24" s="9" t="s">
        <v>259</v>
      </c>
      <c r="F24" s="100" t="s">
        <v>260</v>
      </c>
      <c r="G24" s="100"/>
    </row>
    <row r="25" spans="1:7" ht="16.5" customHeight="1">
      <c r="A25" s="10"/>
      <c r="B25" s="10"/>
      <c r="C25" s="8" t="s">
        <v>97</v>
      </c>
      <c r="D25" s="9" t="s">
        <v>692</v>
      </c>
      <c r="E25" s="9" t="s">
        <v>262</v>
      </c>
      <c r="F25" s="100" t="s">
        <v>693</v>
      </c>
      <c r="G25" s="100"/>
    </row>
    <row r="26" spans="1:7" ht="16.5" customHeight="1">
      <c r="A26" s="10"/>
      <c r="B26" s="10"/>
      <c r="C26" s="8" t="s">
        <v>265</v>
      </c>
      <c r="D26" s="9" t="s">
        <v>266</v>
      </c>
      <c r="E26" s="9" t="s">
        <v>267</v>
      </c>
      <c r="F26" s="100" t="s">
        <v>268</v>
      </c>
      <c r="G26" s="100"/>
    </row>
    <row r="27" spans="1:7" ht="16.5" customHeight="1">
      <c r="A27" s="10"/>
      <c r="B27" s="10"/>
      <c r="C27" s="8" t="s">
        <v>270</v>
      </c>
      <c r="D27" s="9" t="s">
        <v>271</v>
      </c>
      <c r="E27" s="9" t="s">
        <v>152</v>
      </c>
      <c r="F27" s="100" t="s">
        <v>272</v>
      </c>
      <c r="G27" s="100"/>
    </row>
    <row r="28" spans="1:7" ht="16.5" customHeight="1">
      <c r="A28" s="10"/>
      <c r="B28" s="10"/>
      <c r="C28" s="8" t="s">
        <v>274</v>
      </c>
      <c r="D28" s="9" t="s">
        <v>275</v>
      </c>
      <c r="E28" s="9" t="s">
        <v>98</v>
      </c>
      <c r="F28" s="100" t="s">
        <v>276</v>
      </c>
      <c r="G28" s="100"/>
    </row>
    <row r="29" spans="1:7" ht="29.25" customHeight="1">
      <c r="A29" s="10"/>
      <c r="B29" s="10"/>
      <c r="C29" s="8" t="s">
        <v>278</v>
      </c>
      <c r="D29" s="9" t="s">
        <v>279</v>
      </c>
      <c r="E29" s="9" t="s">
        <v>214</v>
      </c>
      <c r="F29" s="100" t="s">
        <v>280</v>
      </c>
      <c r="G29" s="100"/>
    </row>
    <row r="30" spans="1:7" ht="24.75" customHeight="1">
      <c r="A30" s="10"/>
      <c r="B30" s="10"/>
      <c r="C30" s="8" t="s">
        <v>282</v>
      </c>
      <c r="D30" s="9" t="s">
        <v>283</v>
      </c>
      <c r="E30" s="9" t="s">
        <v>166</v>
      </c>
      <c r="F30" s="100" t="s">
        <v>284</v>
      </c>
      <c r="G30" s="100"/>
    </row>
    <row r="31" spans="1:7" ht="24.75" customHeight="1">
      <c r="A31" s="2" t="s">
        <v>53</v>
      </c>
      <c r="B31" s="2"/>
      <c r="C31" s="3" t="s">
        <v>54</v>
      </c>
      <c r="D31" s="4" t="s">
        <v>62</v>
      </c>
      <c r="E31" s="4" t="s">
        <v>56</v>
      </c>
      <c r="F31" s="99" t="s">
        <v>63</v>
      </c>
      <c r="G31" s="99"/>
    </row>
    <row r="32" spans="1:7" ht="16.5" customHeight="1">
      <c r="A32" s="5"/>
      <c r="B32" s="6" t="s">
        <v>58</v>
      </c>
      <c r="C32" s="8" t="s">
        <v>59</v>
      </c>
      <c r="D32" s="9" t="s">
        <v>62</v>
      </c>
      <c r="E32" s="9" t="s">
        <v>56</v>
      </c>
      <c r="F32" s="100" t="s">
        <v>63</v>
      </c>
      <c r="G32" s="100"/>
    </row>
    <row r="33" spans="1:7" ht="16.5" customHeight="1">
      <c r="A33" s="10"/>
      <c r="B33" s="10"/>
      <c r="C33" s="8" t="s">
        <v>390</v>
      </c>
      <c r="D33" s="9" t="s">
        <v>608</v>
      </c>
      <c r="E33" s="9" t="s">
        <v>166</v>
      </c>
      <c r="F33" s="100" t="s">
        <v>609</v>
      </c>
      <c r="G33" s="100"/>
    </row>
    <row r="34" spans="1:7" ht="16.5" customHeight="1">
      <c r="A34" s="10"/>
      <c r="B34" s="10"/>
      <c r="C34" s="8" t="s">
        <v>213</v>
      </c>
      <c r="D34" s="9" t="s">
        <v>694</v>
      </c>
      <c r="E34" s="9" t="s">
        <v>611</v>
      </c>
      <c r="F34" s="100" t="s">
        <v>695</v>
      </c>
      <c r="G34" s="100"/>
    </row>
    <row r="35" spans="1:7" ht="16.5" customHeight="1">
      <c r="A35" s="10"/>
      <c r="B35" s="10"/>
      <c r="C35" s="8" t="s">
        <v>216</v>
      </c>
      <c r="D35" s="9" t="s">
        <v>67</v>
      </c>
      <c r="E35" s="9" t="s">
        <v>586</v>
      </c>
      <c r="F35" s="100" t="s">
        <v>586</v>
      </c>
      <c r="G35" s="100"/>
    </row>
    <row r="36" spans="1:7" ht="16.5" customHeight="1">
      <c r="A36" s="2" t="s">
        <v>64</v>
      </c>
      <c r="B36" s="2"/>
      <c r="C36" s="3" t="s">
        <v>65</v>
      </c>
      <c r="D36" s="74" t="s">
        <v>74</v>
      </c>
      <c r="E36" s="4" t="s">
        <v>67</v>
      </c>
      <c r="F36" s="113" t="s">
        <v>74</v>
      </c>
      <c r="G36" s="99"/>
    </row>
    <row r="37" spans="1:7" ht="26.25" customHeight="1">
      <c r="A37" s="5"/>
      <c r="B37" s="6" t="s">
        <v>68</v>
      </c>
      <c r="C37" s="8" t="s">
        <v>69</v>
      </c>
      <c r="D37" s="70" t="s">
        <v>73</v>
      </c>
      <c r="E37" s="9" t="s">
        <v>71</v>
      </c>
      <c r="F37" s="104" t="s">
        <v>74</v>
      </c>
      <c r="G37" s="100"/>
    </row>
    <row r="38" spans="1:7" ht="16.5" customHeight="1">
      <c r="A38" s="10"/>
      <c r="B38" s="10"/>
      <c r="C38" s="8" t="s">
        <v>97</v>
      </c>
      <c r="D38" s="9" t="s">
        <v>67</v>
      </c>
      <c r="E38" s="9" t="s">
        <v>71</v>
      </c>
      <c r="F38" s="100" t="s">
        <v>71</v>
      </c>
      <c r="G38" s="100"/>
    </row>
    <row r="39" spans="1:7" ht="16.5" customHeight="1">
      <c r="A39" s="5"/>
      <c r="B39" s="6" t="s">
        <v>75</v>
      </c>
      <c r="C39" s="8" t="s">
        <v>76</v>
      </c>
      <c r="D39" s="9" t="s">
        <v>71</v>
      </c>
      <c r="E39" s="9" t="s">
        <v>78</v>
      </c>
      <c r="F39" s="100" t="s">
        <v>67</v>
      </c>
      <c r="G39" s="100"/>
    </row>
    <row r="40" spans="1:7" ht="16.5" customHeight="1">
      <c r="A40" s="10"/>
      <c r="B40" s="10"/>
      <c r="C40" s="8" t="s">
        <v>365</v>
      </c>
      <c r="D40" s="9" t="s">
        <v>71</v>
      </c>
      <c r="E40" s="9" t="s">
        <v>78</v>
      </c>
      <c r="F40" s="100" t="s">
        <v>67</v>
      </c>
      <c r="G40" s="100"/>
    </row>
    <row r="41" spans="1:7" ht="16.5" customHeight="1">
      <c r="A41" s="105" t="s">
        <v>80</v>
      </c>
      <c r="B41" s="106"/>
      <c r="C41" s="107"/>
      <c r="D41" s="73" t="s">
        <v>87</v>
      </c>
      <c r="E41" s="11" t="s">
        <v>88</v>
      </c>
      <c r="F41" s="112" t="s">
        <v>89</v>
      </c>
      <c r="G41" s="98"/>
    </row>
    <row r="42" spans="1:8" ht="374.25" customHeight="1">
      <c r="A42" s="94"/>
      <c r="B42" s="94"/>
      <c r="C42" s="94"/>
      <c r="D42" s="94"/>
      <c r="E42" s="94"/>
      <c r="F42" s="94"/>
      <c r="G42" s="94"/>
      <c r="H42" s="94"/>
    </row>
    <row r="43" spans="1:8" ht="11.25" customHeight="1">
      <c r="A43" s="94"/>
      <c r="B43" s="94"/>
      <c r="C43" s="94"/>
      <c r="D43" s="94"/>
      <c r="E43" s="94"/>
      <c r="F43" s="94"/>
      <c r="G43" s="102"/>
      <c r="H43" s="102"/>
    </row>
  </sheetData>
  <mergeCells count="42">
    <mergeCell ref="A5:H5"/>
    <mergeCell ref="A6:D6"/>
    <mergeCell ref="E6:H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A42:H42"/>
    <mergeCell ref="A43:F43"/>
    <mergeCell ref="G43:H43"/>
    <mergeCell ref="F40:G40"/>
    <mergeCell ref="A41:C41"/>
    <mergeCell ref="F41:G41"/>
  </mergeCells>
  <printOptions/>
  <pageMargins left="0.17" right="0.1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7"/>
  <sheetViews>
    <sheetView workbookViewId="0" topLeftCell="A19">
      <selection activeCell="E125" sqref="E125"/>
    </sheetView>
  </sheetViews>
  <sheetFormatPr defaultColWidth="9.00390625" defaultRowHeight="12.75"/>
  <cols>
    <col min="1" max="1" width="2.875" style="66" customWidth="1"/>
    <col min="2" max="2" width="4.125" style="66" customWidth="1"/>
    <col min="3" max="3" width="6.75390625" style="66" customWidth="1"/>
    <col min="4" max="4" width="19.875" style="66" customWidth="1"/>
    <col min="5" max="5" width="9.625" style="66" customWidth="1"/>
    <col min="6" max="6" width="10.375" style="66" customWidth="1"/>
    <col min="7" max="7" width="10.75390625" style="66" customWidth="1"/>
    <col min="8" max="8" width="11.375" style="66" customWidth="1"/>
    <col min="9" max="9" width="11.25390625" style="0" customWidth="1"/>
    <col min="10" max="10" width="15.125" style="67" customWidth="1"/>
    <col min="11" max="16384" width="10.875" style="0" customWidth="1"/>
  </cols>
  <sheetData>
    <row r="1" spans="1:8" s="15" customFormat="1" ht="12.75" hidden="1">
      <c r="A1" s="14"/>
      <c r="B1" s="14"/>
      <c r="C1" s="14"/>
      <c r="D1" s="14"/>
      <c r="E1" s="14"/>
      <c r="F1" s="14"/>
      <c r="G1" s="14"/>
      <c r="H1" s="14"/>
    </row>
    <row r="2" spans="1:8" s="15" customFormat="1" ht="12.75" hidden="1">
      <c r="A2" s="14"/>
      <c r="B2" s="14"/>
      <c r="C2" s="14"/>
      <c r="D2" s="16"/>
      <c r="E2" s="14"/>
      <c r="F2" s="14"/>
      <c r="G2" s="14"/>
      <c r="H2" s="16" t="s">
        <v>697</v>
      </c>
    </row>
    <row r="3" spans="1:8" s="15" customFormat="1" ht="12.75" hidden="1">
      <c r="A3" s="14"/>
      <c r="B3" s="14"/>
      <c r="C3" s="14"/>
      <c r="D3" s="16"/>
      <c r="E3" s="14"/>
      <c r="F3" s="14"/>
      <c r="G3" s="14"/>
      <c r="H3" s="16" t="s">
        <v>698</v>
      </c>
    </row>
    <row r="4" spans="1:8" s="15" customFormat="1" ht="12.75" hidden="1">
      <c r="A4" s="14"/>
      <c r="B4" s="14"/>
      <c r="C4" s="14"/>
      <c r="D4" s="16"/>
      <c r="E4" s="14"/>
      <c r="F4" s="14"/>
      <c r="G4" s="14"/>
      <c r="H4" s="16" t="s">
        <v>699</v>
      </c>
    </row>
    <row r="5" spans="1:8" s="15" customFormat="1" ht="12.75">
      <c r="A5" s="14"/>
      <c r="B5" s="14"/>
      <c r="C5" s="14"/>
      <c r="D5" s="17"/>
      <c r="H5" s="17" t="s">
        <v>898</v>
      </c>
    </row>
    <row r="6" spans="1:8" s="15" customFormat="1" ht="12.75">
      <c r="A6" s="14"/>
      <c r="B6" s="14"/>
      <c r="C6" s="14"/>
      <c r="D6" s="17"/>
      <c r="H6" s="17" t="s">
        <v>922</v>
      </c>
    </row>
    <row r="7" spans="1:8" s="15" customFormat="1" ht="12.75">
      <c r="A7" s="14"/>
      <c r="B7" s="14"/>
      <c r="C7" s="14"/>
      <c r="D7" s="17"/>
      <c r="H7" s="17" t="s">
        <v>700</v>
      </c>
    </row>
    <row r="8" spans="1:8" s="15" customFormat="1" ht="12.75">
      <c r="A8" s="14"/>
      <c r="B8" s="14"/>
      <c r="C8" s="14"/>
      <c r="D8" s="17"/>
      <c r="H8" s="17" t="s">
        <v>899</v>
      </c>
    </row>
    <row r="9" spans="1:8" s="15" customFormat="1" ht="12.75">
      <c r="A9" s="14"/>
      <c r="B9" s="14"/>
      <c r="C9" s="14"/>
      <c r="D9" s="17"/>
      <c r="H9" s="17"/>
    </row>
    <row r="10" spans="1:8" s="15" customFormat="1" ht="12.75">
      <c r="A10" s="14"/>
      <c r="B10" s="14"/>
      <c r="C10" s="14"/>
      <c r="D10" s="16"/>
      <c r="E10" s="14"/>
      <c r="F10" s="14"/>
      <c r="G10" s="14"/>
      <c r="H10" s="16"/>
    </row>
    <row r="11" spans="1:8" s="15" customFormat="1" ht="12.75" hidden="1">
      <c r="A11" s="14"/>
      <c r="B11" s="14"/>
      <c r="C11" s="14"/>
      <c r="D11" s="16"/>
      <c r="E11" s="14"/>
      <c r="F11" s="14"/>
      <c r="G11" s="14"/>
      <c r="H11" s="16"/>
    </row>
    <row r="12" spans="1:8" s="15" customFormat="1" ht="12.75" hidden="1">
      <c r="A12" s="14"/>
      <c r="B12" s="14"/>
      <c r="C12" s="14"/>
      <c r="D12" s="16"/>
      <c r="E12" s="14"/>
      <c r="F12" s="14"/>
      <c r="G12" s="14"/>
      <c r="H12" s="16"/>
    </row>
    <row r="13" spans="1:8" s="15" customFormat="1" ht="12.75" hidden="1">
      <c r="A13" s="14"/>
      <c r="B13" s="14"/>
      <c r="C13" s="14"/>
      <c r="D13" s="16"/>
      <c r="E13" s="14"/>
      <c r="F13" s="14"/>
      <c r="G13" s="14"/>
      <c r="H13" s="16"/>
    </row>
    <row r="14" spans="1:8" s="15" customFormat="1" ht="12.75" hidden="1">
      <c r="A14" s="14"/>
      <c r="B14" s="14"/>
      <c r="C14" s="14"/>
      <c r="D14" s="16"/>
      <c r="E14" s="14"/>
      <c r="F14" s="14"/>
      <c r="G14" s="14"/>
      <c r="H14" s="16"/>
    </row>
    <row r="15" spans="1:8" s="15" customFormat="1" ht="12.75" hidden="1">
      <c r="A15" s="14"/>
      <c r="B15" s="14"/>
      <c r="C15" s="14"/>
      <c r="D15" s="16"/>
      <c r="E15" s="14"/>
      <c r="F15" s="14"/>
      <c r="G15" s="14"/>
      <c r="H15" s="16"/>
    </row>
    <row r="16" spans="1:8" s="15" customFormat="1" ht="10.5" customHeight="1">
      <c r="A16" s="19"/>
      <c r="B16" s="19"/>
      <c r="C16" s="20"/>
      <c r="D16" s="21"/>
      <c r="E16" s="21"/>
      <c r="F16" s="21"/>
      <c r="G16" s="14"/>
      <c r="H16" s="14"/>
    </row>
    <row r="17" spans="1:10" s="18" customFormat="1" ht="27.75" customHeight="1">
      <c r="A17" s="124" t="s">
        <v>702</v>
      </c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0" s="15" customFormat="1" ht="12.75">
      <c r="A18" s="16"/>
      <c r="B18" s="14"/>
      <c r="C18" s="14"/>
      <c r="D18" s="14"/>
      <c r="E18" s="14"/>
      <c r="F18" s="14"/>
      <c r="G18" s="14"/>
      <c r="H18" s="14"/>
      <c r="I18" s="14"/>
      <c r="J18" s="14"/>
    </row>
    <row r="19" spans="1:10" s="18" customFormat="1" ht="9.75" customHeight="1">
      <c r="A19" s="22"/>
      <c r="B19" s="22"/>
      <c r="C19" s="22"/>
      <c r="D19" s="22"/>
      <c r="E19" s="22"/>
      <c r="F19" s="22"/>
      <c r="G19" s="22"/>
      <c r="H19" s="22"/>
      <c r="I19" s="23"/>
      <c r="J19" s="24" t="s">
        <v>703</v>
      </c>
    </row>
    <row r="20" spans="1:10" s="25" customFormat="1" ht="15.75" customHeight="1">
      <c r="A20" s="125" t="s">
        <v>704</v>
      </c>
      <c r="B20" s="126" t="s">
        <v>0</v>
      </c>
      <c r="C20" s="125" t="s">
        <v>705</v>
      </c>
      <c r="D20" s="118" t="s">
        <v>706</v>
      </c>
      <c r="E20" s="127" t="s">
        <v>707</v>
      </c>
      <c r="F20" s="127"/>
      <c r="G20" s="127"/>
      <c r="H20" s="127"/>
      <c r="I20" s="127"/>
      <c r="J20" s="128" t="s">
        <v>708</v>
      </c>
    </row>
    <row r="21" spans="1:10" s="25" customFormat="1" ht="16.5" customHeight="1">
      <c r="A21" s="125"/>
      <c r="B21" s="126"/>
      <c r="C21" s="125"/>
      <c r="D21" s="118"/>
      <c r="E21" s="118" t="s">
        <v>709</v>
      </c>
      <c r="F21" s="129" t="s">
        <v>710</v>
      </c>
      <c r="G21" s="129"/>
      <c r="H21" s="129"/>
      <c r="I21" s="129"/>
      <c r="J21" s="128"/>
    </row>
    <row r="22" spans="1:10" s="25" customFormat="1" ht="29.25" customHeight="1">
      <c r="A22" s="125"/>
      <c r="B22" s="126"/>
      <c r="C22" s="125"/>
      <c r="D22" s="118"/>
      <c r="E22" s="118"/>
      <c r="F22" s="118" t="s">
        <v>711</v>
      </c>
      <c r="G22" s="118" t="s">
        <v>712</v>
      </c>
      <c r="H22" s="119" t="s">
        <v>713</v>
      </c>
      <c r="I22" s="120" t="s">
        <v>714</v>
      </c>
      <c r="J22" s="128"/>
    </row>
    <row r="23" spans="1:10" s="25" customFormat="1" ht="19.5" customHeight="1">
      <c r="A23" s="125"/>
      <c r="B23" s="126"/>
      <c r="C23" s="125"/>
      <c r="D23" s="118"/>
      <c r="E23" s="118"/>
      <c r="F23" s="118"/>
      <c r="G23" s="118"/>
      <c r="H23" s="119"/>
      <c r="I23" s="120"/>
      <c r="J23" s="128"/>
    </row>
    <row r="24" spans="1:10" s="25" customFormat="1" ht="21.75" customHeight="1">
      <c r="A24" s="125"/>
      <c r="B24" s="126"/>
      <c r="C24" s="125"/>
      <c r="D24" s="118"/>
      <c r="E24" s="118"/>
      <c r="F24" s="118"/>
      <c r="G24" s="118"/>
      <c r="H24" s="119"/>
      <c r="I24" s="120"/>
      <c r="J24" s="128"/>
    </row>
    <row r="25" spans="1:10" ht="15" customHeight="1">
      <c r="A25" s="121" t="s">
        <v>715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36.5" customHeight="1" hidden="1">
      <c r="A26" s="27">
        <v>1</v>
      </c>
      <c r="B26" s="28">
        <v>600</v>
      </c>
      <c r="C26" s="27">
        <v>60014</v>
      </c>
      <c r="D26" s="29" t="s">
        <v>716</v>
      </c>
      <c r="E26" s="30">
        <v>17080</v>
      </c>
      <c r="F26" s="30">
        <v>17080</v>
      </c>
      <c r="G26" s="30"/>
      <c r="H26" s="30"/>
      <c r="I26" s="31"/>
      <c r="J26" s="32" t="s">
        <v>717</v>
      </c>
    </row>
    <row r="27" spans="1:10" ht="55.5" customHeight="1" hidden="1">
      <c r="A27" s="48">
        <v>2</v>
      </c>
      <c r="B27" s="33">
        <v>600</v>
      </c>
      <c r="C27" s="34">
        <v>60014</v>
      </c>
      <c r="D27" s="35" t="s">
        <v>718</v>
      </c>
      <c r="E27" s="36">
        <v>450694</v>
      </c>
      <c r="F27" s="36">
        <v>24156</v>
      </c>
      <c r="G27" s="36">
        <v>426538</v>
      </c>
      <c r="H27" s="37"/>
      <c r="I27" s="38"/>
      <c r="J27" s="32" t="s">
        <v>717</v>
      </c>
    </row>
    <row r="28" spans="1:10" ht="76.5" hidden="1">
      <c r="A28" s="27">
        <v>3</v>
      </c>
      <c r="B28" s="33">
        <v>600</v>
      </c>
      <c r="C28" s="34">
        <v>60014</v>
      </c>
      <c r="D28" s="35" t="s">
        <v>719</v>
      </c>
      <c r="E28" s="36">
        <f>SUM(F28:I28)</f>
        <v>2000000</v>
      </c>
      <c r="F28" s="36">
        <v>20000</v>
      </c>
      <c r="G28" s="39">
        <v>280000</v>
      </c>
      <c r="H28" s="37"/>
      <c r="I28" s="38">
        <v>1700000</v>
      </c>
      <c r="J28" s="32" t="s">
        <v>720</v>
      </c>
    </row>
    <row r="29" spans="1:10" ht="76.5" hidden="1">
      <c r="A29" s="48">
        <v>4</v>
      </c>
      <c r="B29" s="33">
        <v>600</v>
      </c>
      <c r="C29" s="34">
        <v>60014</v>
      </c>
      <c r="D29" s="35" t="s">
        <v>719</v>
      </c>
      <c r="E29" s="36">
        <v>554480</v>
      </c>
      <c r="F29" s="36">
        <v>279246</v>
      </c>
      <c r="G29" s="39">
        <v>275234</v>
      </c>
      <c r="H29" s="37"/>
      <c r="I29" s="38"/>
      <c r="J29" s="32" t="s">
        <v>717</v>
      </c>
    </row>
    <row r="30" spans="1:10" ht="51" hidden="1">
      <c r="A30" s="27">
        <v>5</v>
      </c>
      <c r="B30" s="40">
        <v>600</v>
      </c>
      <c r="C30" s="41">
        <v>60014</v>
      </c>
      <c r="D30" s="42" t="s">
        <v>721</v>
      </c>
      <c r="E30" s="43">
        <v>0</v>
      </c>
      <c r="F30" s="44"/>
      <c r="G30" s="43">
        <v>0</v>
      </c>
      <c r="H30" s="45"/>
      <c r="I30" s="46">
        <v>0</v>
      </c>
      <c r="J30" s="47" t="s">
        <v>717</v>
      </c>
    </row>
    <row r="31" spans="1:10" ht="51" hidden="1">
      <c r="A31" s="48">
        <v>6</v>
      </c>
      <c r="B31" s="33">
        <v>600</v>
      </c>
      <c r="C31" s="34">
        <v>60014</v>
      </c>
      <c r="D31" s="35" t="s">
        <v>722</v>
      </c>
      <c r="E31" s="36">
        <v>411609</v>
      </c>
      <c r="F31" s="36">
        <v>411609</v>
      </c>
      <c r="G31" s="36"/>
      <c r="H31" s="37"/>
      <c r="I31" s="38"/>
      <c r="J31" s="32" t="s">
        <v>717</v>
      </c>
    </row>
    <row r="32" spans="1:10" ht="38.25" hidden="1">
      <c r="A32" s="27">
        <v>7</v>
      </c>
      <c r="B32" s="33">
        <v>600</v>
      </c>
      <c r="C32" s="34">
        <v>60014</v>
      </c>
      <c r="D32" s="35" t="s">
        <v>723</v>
      </c>
      <c r="E32" s="36">
        <v>51850</v>
      </c>
      <c r="F32" s="36">
        <v>51850</v>
      </c>
      <c r="G32" s="49"/>
      <c r="H32" s="37"/>
      <c r="I32" s="38"/>
      <c r="J32" s="32" t="s">
        <v>717</v>
      </c>
    </row>
    <row r="33" spans="1:10" ht="38.25" hidden="1">
      <c r="A33" s="48">
        <v>8</v>
      </c>
      <c r="B33" s="33">
        <v>600</v>
      </c>
      <c r="C33" s="34">
        <v>60014</v>
      </c>
      <c r="D33" s="35" t="s">
        <v>724</v>
      </c>
      <c r="E33" s="36">
        <v>19276</v>
      </c>
      <c r="F33" s="36">
        <v>19276</v>
      </c>
      <c r="G33" s="49"/>
      <c r="H33" s="37"/>
      <c r="I33" s="38"/>
      <c r="J33" s="32" t="s">
        <v>717</v>
      </c>
    </row>
    <row r="34" spans="1:10" ht="25.5" hidden="1">
      <c r="A34" s="27">
        <v>9</v>
      </c>
      <c r="B34" s="33">
        <v>600</v>
      </c>
      <c r="C34" s="34">
        <v>60014</v>
      </c>
      <c r="D34" s="35" t="s">
        <v>725</v>
      </c>
      <c r="E34" s="36">
        <v>23180</v>
      </c>
      <c r="F34" s="36">
        <v>23180</v>
      </c>
      <c r="G34" s="49"/>
      <c r="H34" s="37"/>
      <c r="I34" s="38"/>
      <c r="J34" s="32" t="s">
        <v>717</v>
      </c>
    </row>
    <row r="35" spans="1:10" ht="72" customHeight="1" hidden="1">
      <c r="A35" s="48">
        <v>10</v>
      </c>
      <c r="B35" s="33">
        <v>600</v>
      </c>
      <c r="C35" s="34">
        <v>60014</v>
      </c>
      <c r="D35" s="35" t="s">
        <v>726</v>
      </c>
      <c r="E35" s="36">
        <f>F35+G35</f>
        <v>300677</v>
      </c>
      <c r="F35" s="36">
        <v>0</v>
      </c>
      <c r="G35" s="36">
        <v>300677</v>
      </c>
      <c r="H35" s="37"/>
      <c r="I35" s="38"/>
      <c r="J35" s="32" t="s">
        <v>717</v>
      </c>
    </row>
    <row r="36" spans="1:10" ht="65.25" customHeight="1" hidden="1">
      <c r="A36" s="27">
        <v>11</v>
      </c>
      <c r="B36" s="33">
        <v>600</v>
      </c>
      <c r="C36" s="34">
        <v>60014</v>
      </c>
      <c r="D36" s="35" t="s">
        <v>727</v>
      </c>
      <c r="E36" s="36">
        <v>0</v>
      </c>
      <c r="F36" s="36">
        <v>0</v>
      </c>
      <c r="G36" s="49"/>
      <c r="H36" s="37"/>
      <c r="I36" s="38">
        <v>0</v>
      </c>
      <c r="J36" s="32" t="s">
        <v>720</v>
      </c>
    </row>
    <row r="37" spans="1:10" ht="114.75" hidden="1">
      <c r="A37" s="48">
        <v>12</v>
      </c>
      <c r="B37" s="33">
        <v>600</v>
      </c>
      <c r="C37" s="34">
        <v>60014</v>
      </c>
      <c r="D37" s="35" t="s">
        <v>728</v>
      </c>
      <c r="E37" s="36">
        <v>0</v>
      </c>
      <c r="F37" s="36">
        <v>0</v>
      </c>
      <c r="G37" s="36"/>
      <c r="H37" s="37"/>
      <c r="I37" s="38">
        <v>0</v>
      </c>
      <c r="J37" s="32" t="s">
        <v>720</v>
      </c>
    </row>
    <row r="38" spans="1:10" ht="38.25" customHeight="1" hidden="1">
      <c r="A38" s="27">
        <v>13</v>
      </c>
      <c r="B38" s="33">
        <v>600</v>
      </c>
      <c r="C38" s="34">
        <v>60014</v>
      </c>
      <c r="D38" s="35" t="s">
        <v>729</v>
      </c>
      <c r="E38" s="36">
        <v>0</v>
      </c>
      <c r="F38" s="36">
        <v>0</v>
      </c>
      <c r="G38" s="36"/>
      <c r="H38" s="37"/>
      <c r="I38" s="38"/>
      <c r="J38" s="32" t="s">
        <v>717</v>
      </c>
    </row>
    <row r="39" spans="1:10" ht="60" customHeight="1" hidden="1">
      <c r="A39" s="48">
        <v>14</v>
      </c>
      <c r="B39" s="33">
        <v>700</v>
      </c>
      <c r="C39" s="34">
        <v>70005</v>
      </c>
      <c r="D39" s="35" t="s">
        <v>730</v>
      </c>
      <c r="E39" s="36">
        <v>0</v>
      </c>
      <c r="F39" s="36">
        <v>0</v>
      </c>
      <c r="G39" s="36"/>
      <c r="H39" s="37"/>
      <c r="I39" s="38"/>
      <c r="J39" s="32" t="s">
        <v>720</v>
      </c>
    </row>
    <row r="40" spans="1:10" ht="60" customHeight="1" hidden="1">
      <c r="A40" s="27">
        <v>15</v>
      </c>
      <c r="B40" s="33">
        <v>750</v>
      </c>
      <c r="C40" s="34">
        <v>75020</v>
      </c>
      <c r="D40" s="35" t="s">
        <v>731</v>
      </c>
      <c r="E40" s="36">
        <v>185400</v>
      </c>
      <c r="F40" s="39">
        <v>185400</v>
      </c>
      <c r="G40" s="36"/>
      <c r="H40" s="37"/>
      <c r="I40" s="38"/>
      <c r="J40" s="32" t="s">
        <v>720</v>
      </c>
    </row>
    <row r="41" spans="1:10" ht="60" customHeight="1" hidden="1">
      <c r="A41" s="48">
        <v>16</v>
      </c>
      <c r="B41" s="33">
        <v>750</v>
      </c>
      <c r="C41" s="34">
        <v>75020</v>
      </c>
      <c r="D41" s="35" t="s">
        <v>732</v>
      </c>
      <c r="E41" s="36">
        <v>61000</v>
      </c>
      <c r="F41" s="36">
        <v>61000</v>
      </c>
      <c r="G41" s="36"/>
      <c r="H41" s="37"/>
      <c r="I41" s="38"/>
      <c r="J41" s="32" t="s">
        <v>720</v>
      </c>
    </row>
    <row r="42" spans="1:10" s="50" customFormat="1" ht="60" customHeight="1">
      <c r="A42" s="78">
        <v>17</v>
      </c>
      <c r="B42" s="33">
        <v>750</v>
      </c>
      <c r="C42" s="34">
        <v>75020</v>
      </c>
      <c r="D42" s="35" t="s">
        <v>733</v>
      </c>
      <c r="E42" s="36">
        <v>32176</v>
      </c>
      <c r="F42" s="36">
        <v>32176</v>
      </c>
      <c r="G42" s="36"/>
      <c r="H42" s="37"/>
      <c r="I42" s="38"/>
      <c r="J42" s="32" t="s">
        <v>720</v>
      </c>
    </row>
    <row r="43" spans="1:10" s="50" customFormat="1" ht="48">
      <c r="A43" s="77">
        <v>18</v>
      </c>
      <c r="B43" s="33">
        <v>750</v>
      </c>
      <c r="C43" s="34">
        <v>75020</v>
      </c>
      <c r="D43" s="35" t="s">
        <v>734</v>
      </c>
      <c r="E43" s="36">
        <v>20840</v>
      </c>
      <c r="F43" s="36">
        <v>20840</v>
      </c>
      <c r="G43" s="36"/>
      <c r="H43" s="37"/>
      <c r="I43" s="38"/>
      <c r="J43" s="32" t="s">
        <v>720</v>
      </c>
    </row>
    <row r="44" spans="1:10" s="50" customFormat="1" ht="76.5" hidden="1">
      <c r="A44" s="27">
        <v>19</v>
      </c>
      <c r="B44" s="33">
        <v>801</v>
      </c>
      <c r="C44" s="34">
        <v>80120</v>
      </c>
      <c r="D44" s="35" t="s">
        <v>735</v>
      </c>
      <c r="E44" s="36">
        <v>0</v>
      </c>
      <c r="F44" s="36">
        <v>0</v>
      </c>
      <c r="G44" s="36"/>
      <c r="H44" s="37"/>
      <c r="I44" s="38"/>
      <c r="J44" s="32" t="s">
        <v>720</v>
      </c>
    </row>
    <row r="45" spans="1:10" s="50" customFormat="1" ht="63.75" hidden="1">
      <c r="A45" s="48">
        <v>20</v>
      </c>
      <c r="B45" s="33">
        <v>801</v>
      </c>
      <c r="C45" s="34">
        <v>80120</v>
      </c>
      <c r="D45" s="35" t="s">
        <v>736</v>
      </c>
      <c r="E45" s="36">
        <v>0</v>
      </c>
      <c r="F45" s="36"/>
      <c r="G45" s="36">
        <v>0</v>
      </c>
      <c r="H45" s="37"/>
      <c r="I45" s="38">
        <v>0</v>
      </c>
      <c r="J45" s="32" t="s">
        <v>720</v>
      </c>
    </row>
    <row r="46" spans="1:10" s="50" customFormat="1" ht="102" hidden="1">
      <c r="A46" s="27">
        <v>21</v>
      </c>
      <c r="B46" s="33">
        <v>801</v>
      </c>
      <c r="C46" s="34">
        <v>80130</v>
      </c>
      <c r="D46" s="35" t="s">
        <v>737</v>
      </c>
      <c r="E46" s="36">
        <v>65809</v>
      </c>
      <c r="F46" s="36">
        <v>65809</v>
      </c>
      <c r="G46" s="36"/>
      <c r="H46" s="37"/>
      <c r="I46" s="38"/>
      <c r="J46" s="32" t="s">
        <v>720</v>
      </c>
    </row>
    <row r="47" spans="1:10" s="50" customFormat="1" ht="88.5" customHeight="1" hidden="1">
      <c r="A47" s="48">
        <v>22</v>
      </c>
      <c r="B47" s="40">
        <v>801</v>
      </c>
      <c r="C47" s="41">
        <v>80130</v>
      </c>
      <c r="D47" s="42" t="s">
        <v>738</v>
      </c>
      <c r="E47" s="43">
        <v>400000</v>
      </c>
      <c r="F47" s="43">
        <v>400000</v>
      </c>
      <c r="G47" s="43"/>
      <c r="H47" s="45"/>
      <c r="I47" s="46"/>
      <c r="J47" s="32" t="s">
        <v>720</v>
      </c>
    </row>
    <row r="48" spans="1:10" s="50" customFormat="1" ht="89.25" hidden="1">
      <c r="A48" s="27">
        <v>23</v>
      </c>
      <c r="B48" s="40">
        <v>801</v>
      </c>
      <c r="C48" s="41">
        <v>80130</v>
      </c>
      <c r="D48" s="42" t="s">
        <v>739</v>
      </c>
      <c r="E48" s="43">
        <v>89129</v>
      </c>
      <c r="F48" s="43">
        <v>89129</v>
      </c>
      <c r="G48" s="43"/>
      <c r="H48" s="45"/>
      <c r="I48" s="46"/>
      <c r="J48" s="32" t="s">
        <v>720</v>
      </c>
    </row>
    <row r="49" spans="1:10" s="50" customFormat="1" ht="69" customHeight="1" hidden="1">
      <c r="A49" s="48">
        <v>24</v>
      </c>
      <c r="B49" s="33">
        <v>801</v>
      </c>
      <c r="C49" s="34">
        <v>80130</v>
      </c>
      <c r="D49" s="35" t="s">
        <v>740</v>
      </c>
      <c r="E49" s="36">
        <f>F49</f>
        <v>1216419</v>
      </c>
      <c r="F49" s="36">
        <f>1204219+12200</f>
        <v>1216419</v>
      </c>
      <c r="G49" s="36"/>
      <c r="H49" s="37"/>
      <c r="I49" s="38"/>
      <c r="J49" s="32" t="s">
        <v>720</v>
      </c>
    </row>
    <row r="50" spans="1:10" s="50" customFormat="1" ht="71.25" customHeight="1" hidden="1">
      <c r="A50" s="27">
        <v>25</v>
      </c>
      <c r="B50" s="33">
        <v>801</v>
      </c>
      <c r="C50" s="34">
        <v>80130</v>
      </c>
      <c r="D50" s="35" t="s">
        <v>741</v>
      </c>
      <c r="E50" s="36">
        <f>28792+25620</f>
        <v>54412</v>
      </c>
      <c r="F50" s="36">
        <f>28792+25620</f>
        <v>54412</v>
      </c>
      <c r="G50" s="36"/>
      <c r="H50" s="37"/>
      <c r="I50" s="38"/>
      <c r="J50" s="32" t="s">
        <v>720</v>
      </c>
    </row>
    <row r="51" spans="1:10" s="50" customFormat="1" ht="53.25" customHeight="1" hidden="1">
      <c r="A51" s="48">
        <v>26</v>
      </c>
      <c r="B51" s="33">
        <v>801</v>
      </c>
      <c r="C51" s="34">
        <v>80130</v>
      </c>
      <c r="D51" s="35" t="s">
        <v>742</v>
      </c>
      <c r="E51" s="36">
        <v>1506996</v>
      </c>
      <c r="F51" s="36">
        <v>16520</v>
      </c>
      <c r="G51" s="36">
        <v>1490476</v>
      </c>
      <c r="H51" s="37"/>
      <c r="I51" s="38"/>
      <c r="J51" s="32" t="s">
        <v>720</v>
      </c>
    </row>
    <row r="52" spans="1:10" ht="78" customHeight="1" hidden="1">
      <c r="A52" s="27">
        <v>27</v>
      </c>
      <c r="B52" s="33">
        <v>801</v>
      </c>
      <c r="C52" s="34">
        <v>80130</v>
      </c>
      <c r="D52" s="35" t="s">
        <v>743</v>
      </c>
      <c r="E52" s="36">
        <f>F52+G52</f>
        <v>400000</v>
      </c>
      <c r="F52" s="36">
        <f>330000-12200+12200</f>
        <v>330000</v>
      </c>
      <c r="G52" s="36">
        <v>70000</v>
      </c>
      <c r="H52" s="37"/>
      <c r="I52" s="38"/>
      <c r="J52" s="32" t="s">
        <v>720</v>
      </c>
    </row>
    <row r="53" spans="1:10" ht="66.75" customHeight="1" hidden="1">
      <c r="A53" s="48">
        <v>28</v>
      </c>
      <c r="B53" s="33">
        <v>801</v>
      </c>
      <c r="C53" s="34">
        <v>80130</v>
      </c>
      <c r="D53" s="35" t="s">
        <v>744</v>
      </c>
      <c r="E53" s="36">
        <f>F53+G53+H53+I53</f>
        <v>0</v>
      </c>
      <c r="F53" s="36">
        <v>0</v>
      </c>
      <c r="G53" s="36">
        <v>0</v>
      </c>
      <c r="H53" s="37"/>
      <c r="I53" s="38">
        <v>0</v>
      </c>
      <c r="J53" s="32" t="s">
        <v>745</v>
      </c>
    </row>
    <row r="54" spans="1:10" ht="91.5" customHeight="1" hidden="1">
      <c r="A54" s="27">
        <v>29</v>
      </c>
      <c r="B54" s="33">
        <v>801</v>
      </c>
      <c r="C54" s="34">
        <v>80130</v>
      </c>
      <c r="D54" s="35" t="s">
        <v>746</v>
      </c>
      <c r="E54" s="36">
        <v>0</v>
      </c>
      <c r="F54" s="36">
        <v>0</v>
      </c>
      <c r="G54" s="36">
        <v>0</v>
      </c>
      <c r="H54" s="37"/>
      <c r="I54" s="38">
        <v>0</v>
      </c>
      <c r="J54" s="32" t="s">
        <v>720</v>
      </c>
    </row>
    <row r="55" spans="1:10" ht="83.25" customHeight="1" hidden="1">
      <c r="A55" s="48">
        <v>30</v>
      </c>
      <c r="B55" s="33">
        <v>854</v>
      </c>
      <c r="C55" s="34">
        <v>85407</v>
      </c>
      <c r="D55" s="35" t="s">
        <v>747</v>
      </c>
      <c r="E55" s="36">
        <f>F55+G55+H55+I55</f>
        <v>2100</v>
      </c>
      <c r="F55" s="36">
        <v>721</v>
      </c>
      <c r="G55" s="36"/>
      <c r="H55" s="37"/>
      <c r="I55" s="38">
        <v>1379</v>
      </c>
      <c r="J55" s="32" t="s">
        <v>720</v>
      </c>
    </row>
    <row r="56" spans="1:10" ht="113.25" customHeight="1" hidden="1">
      <c r="A56" s="27">
        <v>31</v>
      </c>
      <c r="B56" s="33">
        <v>801</v>
      </c>
      <c r="C56" s="34">
        <v>80140</v>
      </c>
      <c r="D56" s="35" t="s">
        <v>748</v>
      </c>
      <c r="E56" s="36">
        <f>F56+G56+H56+I56</f>
        <v>50800</v>
      </c>
      <c r="F56" s="36"/>
      <c r="G56" s="36">
        <v>7620</v>
      </c>
      <c r="H56" s="37"/>
      <c r="I56" s="38">
        <v>43180</v>
      </c>
      <c r="J56" s="32" t="s">
        <v>749</v>
      </c>
    </row>
    <row r="57" spans="1:10" ht="114.75" hidden="1">
      <c r="A57" s="48">
        <v>32</v>
      </c>
      <c r="B57" s="33">
        <v>851</v>
      </c>
      <c r="C57" s="34">
        <v>85111</v>
      </c>
      <c r="D57" s="35" t="s">
        <v>750</v>
      </c>
      <c r="E57" s="36">
        <v>600000</v>
      </c>
      <c r="F57" s="51">
        <v>600000</v>
      </c>
      <c r="G57" s="36"/>
      <c r="H57" s="37"/>
      <c r="I57" s="38"/>
      <c r="J57" s="32" t="s">
        <v>720</v>
      </c>
    </row>
    <row r="58" spans="1:10" ht="48" hidden="1">
      <c r="A58" s="27">
        <v>33</v>
      </c>
      <c r="B58" s="33">
        <v>852</v>
      </c>
      <c r="C58" s="34">
        <v>85202</v>
      </c>
      <c r="D58" s="35" t="s">
        <v>751</v>
      </c>
      <c r="E58" s="36">
        <v>0</v>
      </c>
      <c r="F58" s="39"/>
      <c r="G58" s="36">
        <v>0</v>
      </c>
      <c r="H58" s="52"/>
      <c r="I58" s="38">
        <v>0</v>
      </c>
      <c r="J58" s="32" t="s">
        <v>720</v>
      </c>
    </row>
    <row r="59" spans="1:10" ht="63.75" hidden="1">
      <c r="A59" s="48">
        <v>34</v>
      </c>
      <c r="B59" s="33">
        <v>852</v>
      </c>
      <c r="C59" s="34">
        <v>85202</v>
      </c>
      <c r="D59" s="35" t="s">
        <v>752</v>
      </c>
      <c r="E59" s="36">
        <v>4059085</v>
      </c>
      <c r="F59" s="36">
        <v>59085</v>
      </c>
      <c r="G59" s="36"/>
      <c r="H59" s="36">
        <v>4000000</v>
      </c>
      <c r="I59" s="53"/>
      <c r="J59" s="32" t="s">
        <v>720</v>
      </c>
    </row>
    <row r="60" spans="1:10" ht="76.5" hidden="1">
      <c r="A60" s="27">
        <v>35</v>
      </c>
      <c r="B60" s="33">
        <v>854</v>
      </c>
      <c r="C60" s="34">
        <v>85403</v>
      </c>
      <c r="D60" s="35" t="s">
        <v>753</v>
      </c>
      <c r="E60" s="36">
        <f>G60+I60+F60</f>
        <v>2854676</v>
      </c>
      <c r="F60" s="36">
        <v>6100</v>
      </c>
      <c r="G60" s="36">
        <f>977261</f>
        <v>977261</v>
      </c>
      <c r="H60" s="37"/>
      <c r="I60" s="38">
        <v>1871315</v>
      </c>
      <c r="J60" s="32" t="s">
        <v>720</v>
      </c>
    </row>
    <row r="61" spans="1:10" ht="63.75" hidden="1">
      <c r="A61" s="48">
        <v>36</v>
      </c>
      <c r="B61" s="33">
        <v>921</v>
      </c>
      <c r="C61" s="34">
        <v>92104</v>
      </c>
      <c r="D61" s="35" t="s">
        <v>754</v>
      </c>
      <c r="E61" s="36">
        <v>16000</v>
      </c>
      <c r="F61" s="36">
        <v>16000</v>
      </c>
      <c r="G61" s="36"/>
      <c r="H61" s="37"/>
      <c r="I61" s="38"/>
      <c r="J61" s="32" t="s">
        <v>720</v>
      </c>
    </row>
    <row r="62" spans="1:10" ht="48" hidden="1">
      <c r="A62" s="27">
        <v>37</v>
      </c>
      <c r="B62" s="33">
        <v>921</v>
      </c>
      <c r="C62" s="34">
        <v>92195</v>
      </c>
      <c r="D62" s="35" t="s">
        <v>755</v>
      </c>
      <c r="E62" s="36">
        <v>341600</v>
      </c>
      <c r="F62" s="36">
        <v>296600</v>
      </c>
      <c r="G62" s="36">
        <v>45000</v>
      </c>
      <c r="H62" s="37"/>
      <c r="I62" s="38"/>
      <c r="J62" s="32" t="s">
        <v>720</v>
      </c>
    </row>
    <row r="63" spans="1:10" ht="69.75" customHeight="1" hidden="1">
      <c r="A63" s="48">
        <v>38</v>
      </c>
      <c r="B63" s="33">
        <v>600</v>
      </c>
      <c r="C63" s="34">
        <v>60014</v>
      </c>
      <c r="D63" s="35" t="s">
        <v>756</v>
      </c>
      <c r="E63" s="36">
        <v>36356</v>
      </c>
      <c r="F63" s="54"/>
      <c r="G63" s="36">
        <v>36356</v>
      </c>
      <c r="H63" s="37"/>
      <c r="I63" s="38"/>
      <c r="J63" s="55" t="s">
        <v>717</v>
      </c>
    </row>
    <row r="64" spans="1:10" ht="54" customHeight="1" hidden="1">
      <c r="A64" s="27">
        <v>39</v>
      </c>
      <c r="B64" s="33">
        <v>600</v>
      </c>
      <c r="C64" s="34">
        <v>60014</v>
      </c>
      <c r="D64" s="35" t="s">
        <v>757</v>
      </c>
      <c r="E64" s="36">
        <v>450000</v>
      </c>
      <c r="F64" s="54"/>
      <c r="G64" s="36">
        <v>450000</v>
      </c>
      <c r="H64" s="37"/>
      <c r="I64" s="38"/>
      <c r="J64" s="55" t="s">
        <v>720</v>
      </c>
    </row>
    <row r="65" spans="1:10" ht="81.75" customHeight="1" hidden="1">
      <c r="A65" s="48">
        <v>40</v>
      </c>
      <c r="B65" s="33">
        <v>600</v>
      </c>
      <c r="C65" s="34">
        <v>60014</v>
      </c>
      <c r="D65" s="35" t="s">
        <v>758</v>
      </c>
      <c r="E65" s="36">
        <v>36478</v>
      </c>
      <c r="F65" s="54"/>
      <c r="G65" s="36">
        <v>36478</v>
      </c>
      <c r="H65" s="37"/>
      <c r="I65" s="38"/>
      <c r="J65" s="55" t="s">
        <v>717</v>
      </c>
    </row>
    <row r="66" spans="1:10" ht="67.5" customHeight="1" hidden="1">
      <c r="A66" s="27">
        <v>41</v>
      </c>
      <c r="B66" s="33">
        <v>600</v>
      </c>
      <c r="C66" s="34">
        <v>60014</v>
      </c>
      <c r="D66" s="35" t="s">
        <v>759</v>
      </c>
      <c r="E66" s="36">
        <v>700700</v>
      </c>
      <c r="F66" s="54"/>
      <c r="G66" s="36">
        <v>700700</v>
      </c>
      <c r="H66" s="37"/>
      <c r="I66" s="38"/>
      <c r="J66" s="55" t="s">
        <v>717</v>
      </c>
    </row>
    <row r="67" spans="1:10" ht="108.75" customHeight="1" hidden="1">
      <c r="A67" s="48">
        <v>42</v>
      </c>
      <c r="B67" s="33">
        <v>600</v>
      </c>
      <c r="C67" s="34">
        <v>60014</v>
      </c>
      <c r="D67" s="35" t="s">
        <v>760</v>
      </c>
      <c r="E67" s="36">
        <v>33916</v>
      </c>
      <c r="F67" s="54"/>
      <c r="G67" s="36">
        <v>33916</v>
      </c>
      <c r="H67" s="37"/>
      <c r="I67" s="38"/>
      <c r="J67" s="55" t="s">
        <v>717</v>
      </c>
    </row>
    <row r="68" spans="1:10" ht="72" customHeight="1" hidden="1">
      <c r="A68" s="27">
        <v>43</v>
      </c>
      <c r="B68" s="33">
        <v>600</v>
      </c>
      <c r="C68" s="34">
        <v>60014</v>
      </c>
      <c r="D68" s="35" t="s">
        <v>761</v>
      </c>
      <c r="E68" s="36">
        <v>42456</v>
      </c>
      <c r="F68" s="54"/>
      <c r="G68" s="36">
        <v>42456</v>
      </c>
      <c r="H68" s="37"/>
      <c r="I68" s="38"/>
      <c r="J68" s="55" t="s">
        <v>717</v>
      </c>
    </row>
    <row r="69" spans="1:10" ht="98.25" customHeight="1" hidden="1">
      <c r="A69" s="48">
        <v>44</v>
      </c>
      <c r="B69" s="33">
        <v>600</v>
      </c>
      <c r="C69" s="34">
        <v>60014</v>
      </c>
      <c r="D69" s="35" t="s">
        <v>762</v>
      </c>
      <c r="E69" s="36">
        <v>20000</v>
      </c>
      <c r="F69" s="54"/>
      <c r="G69" s="36">
        <v>20000</v>
      </c>
      <c r="H69" s="37"/>
      <c r="I69" s="38"/>
      <c r="J69" s="55" t="s">
        <v>717</v>
      </c>
    </row>
    <row r="70" spans="1:10" ht="57.75" customHeight="1" hidden="1">
      <c r="A70" s="27">
        <v>45</v>
      </c>
      <c r="B70" s="33">
        <v>600</v>
      </c>
      <c r="C70" s="34">
        <v>60014</v>
      </c>
      <c r="D70" s="35" t="s">
        <v>763</v>
      </c>
      <c r="E70" s="36">
        <v>127725</v>
      </c>
      <c r="F70" s="36"/>
      <c r="G70" s="36">
        <v>127725</v>
      </c>
      <c r="H70" s="37"/>
      <c r="I70" s="38"/>
      <c r="J70" s="55" t="s">
        <v>717</v>
      </c>
    </row>
    <row r="71" spans="1:10" ht="68.25" customHeight="1" hidden="1">
      <c r="A71" s="48">
        <v>46</v>
      </c>
      <c r="B71" s="33">
        <v>600</v>
      </c>
      <c r="C71" s="34">
        <v>60014</v>
      </c>
      <c r="D71" s="35" t="s">
        <v>764</v>
      </c>
      <c r="E71" s="36">
        <v>38674</v>
      </c>
      <c r="F71" s="36"/>
      <c r="G71" s="36">
        <v>38674</v>
      </c>
      <c r="H71" s="37"/>
      <c r="I71" s="38"/>
      <c r="J71" s="55" t="s">
        <v>717</v>
      </c>
    </row>
    <row r="72" spans="1:10" ht="80.25" customHeight="1" hidden="1">
      <c r="A72" s="27">
        <v>47</v>
      </c>
      <c r="B72" s="33">
        <v>600</v>
      </c>
      <c r="C72" s="34">
        <v>60014</v>
      </c>
      <c r="D72" s="35" t="s">
        <v>765</v>
      </c>
      <c r="E72" s="36">
        <v>69540</v>
      </c>
      <c r="F72" s="36"/>
      <c r="G72" s="36">
        <v>69540</v>
      </c>
      <c r="H72" s="37"/>
      <c r="I72" s="38"/>
      <c r="J72" s="55" t="s">
        <v>717</v>
      </c>
    </row>
    <row r="73" spans="1:10" ht="54.75" customHeight="1" hidden="1">
      <c r="A73" s="48">
        <v>48</v>
      </c>
      <c r="B73" s="33">
        <v>600</v>
      </c>
      <c r="C73" s="34">
        <v>60014</v>
      </c>
      <c r="D73" s="35" t="s">
        <v>766</v>
      </c>
      <c r="E73" s="36">
        <v>66978</v>
      </c>
      <c r="F73" s="36"/>
      <c r="G73" s="36">
        <v>66978</v>
      </c>
      <c r="H73" s="37"/>
      <c r="I73" s="38"/>
      <c r="J73" s="55" t="s">
        <v>717</v>
      </c>
    </row>
    <row r="74" spans="1:10" ht="167.25" customHeight="1" hidden="1">
      <c r="A74" s="27">
        <v>49</v>
      </c>
      <c r="B74" s="33">
        <v>600</v>
      </c>
      <c r="C74" s="34">
        <v>60014</v>
      </c>
      <c r="D74" s="35" t="s">
        <v>767</v>
      </c>
      <c r="E74" s="36">
        <v>5000</v>
      </c>
      <c r="F74" s="36"/>
      <c r="G74" s="36">
        <v>5000</v>
      </c>
      <c r="H74" s="37"/>
      <c r="I74" s="38"/>
      <c r="J74" s="55" t="s">
        <v>717</v>
      </c>
    </row>
    <row r="75" spans="1:10" ht="87.75" customHeight="1" hidden="1">
      <c r="A75" s="48">
        <v>50</v>
      </c>
      <c r="B75" s="33">
        <v>600</v>
      </c>
      <c r="C75" s="34">
        <v>60014</v>
      </c>
      <c r="D75" s="35" t="s">
        <v>768</v>
      </c>
      <c r="E75" s="36">
        <v>1677202</v>
      </c>
      <c r="F75" s="36"/>
      <c r="G75" s="36">
        <v>892502</v>
      </c>
      <c r="H75" s="37">
        <f>1000000-215300</f>
        <v>784700</v>
      </c>
      <c r="I75" s="38"/>
      <c r="J75" s="55" t="s">
        <v>717</v>
      </c>
    </row>
    <row r="76" spans="1:10" ht="67.5" customHeight="1" hidden="1">
      <c r="A76" s="27">
        <v>51</v>
      </c>
      <c r="B76" s="33">
        <v>853</v>
      </c>
      <c r="C76" s="34">
        <v>85333</v>
      </c>
      <c r="D76" s="35" t="s">
        <v>769</v>
      </c>
      <c r="E76" s="36">
        <v>0</v>
      </c>
      <c r="F76" s="36"/>
      <c r="G76" s="36"/>
      <c r="H76" s="37"/>
      <c r="I76" s="38">
        <v>0</v>
      </c>
      <c r="J76" s="55" t="s">
        <v>770</v>
      </c>
    </row>
    <row r="77" spans="1:10" ht="144" customHeight="1" hidden="1">
      <c r="A77" s="48">
        <v>52</v>
      </c>
      <c r="B77" s="33">
        <v>801</v>
      </c>
      <c r="C77" s="34">
        <v>80130</v>
      </c>
      <c r="D77" s="35" t="s">
        <v>771</v>
      </c>
      <c r="E77" s="36">
        <v>595168</v>
      </c>
      <c r="F77" s="36">
        <v>595168</v>
      </c>
      <c r="G77" s="36"/>
      <c r="H77" s="37"/>
      <c r="I77" s="38"/>
      <c r="J77" s="55" t="s">
        <v>720</v>
      </c>
    </row>
    <row r="78" spans="1:10" ht="49.5" customHeight="1" hidden="1">
      <c r="A78" s="48">
        <v>53</v>
      </c>
      <c r="B78" s="33">
        <v>600</v>
      </c>
      <c r="C78" s="34">
        <v>60014</v>
      </c>
      <c r="D78" s="35" t="s">
        <v>772</v>
      </c>
      <c r="E78" s="36">
        <v>20000</v>
      </c>
      <c r="F78" s="36">
        <v>20000</v>
      </c>
      <c r="G78" s="36"/>
      <c r="H78" s="37"/>
      <c r="I78" s="38"/>
      <c r="J78" s="55" t="s">
        <v>717</v>
      </c>
    </row>
    <row r="79" spans="1:10" ht="49.5" customHeight="1" hidden="1">
      <c r="A79" s="48">
        <v>54</v>
      </c>
      <c r="B79" s="33">
        <v>750</v>
      </c>
      <c r="C79" s="34">
        <v>75020</v>
      </c>
      <c r="D79" s="35" t="s">
        <v>773</v>
      </c>
      <c r="E79" s="36">
        <v>4850</v>
      </c>
      <c r="F79" s="36">
        <v>4850</v>
      </c>
      <c r="G79" s="36"/>
      <c r="H79" s="37"/>
      <c r="I79" s="38"/>
      <c r="J79" s="55" t="s">
        <v>720</v>
      </c>
    </row>
    <row r="80" spans="1:10" ht="74.25" customHeight="1" hidden="1">
      <c r="A80" s="48">
        <v>55</v>
      </c>
      <c r="B80" s="33">
        <v>801</v>
      </c>
      <c r="C80" s="34">
        <v>80130</v>
      </c>
      <c r="D80" s="35" t="s">
        <v>774</v>
      </c>
      <c r="E80" s="36">
        <v>46195</v>
      </c>
      <c r="F80" s="36">
        <v>46195</v>
      </c>
      <c r="G80" s="36"/>
      <c r="H80" s="37"/>
      <c r="I80" s="38"/>
      <c r="J80" s="55" t="s">
        <v>775</v>
      </c>
    </row>
    <row r="81" spans="1:10" ht="90.75" customHeight="1" hidden="1">
      <c r="A81" s="48">
        <v>56</v>
      </c>
      <c r="B81" s="33">
        <v>750</v>
      </c>
      <c r="C81" s="34">
        <v>75020</v>
      </c>
      <c r="D81" s="35" t="s">
        <v>776</v>
      </c>
      <c r="E81" s="36">
        <v>0</v>
      </c>
      <c r="F81" s="36">
        <v>0</v>
      </c>
      <c r="G81" s="36"/>
      <c r="H81" s="37"/>
      <c r="I81" s="38"/>
      <c r="J81" s="55" t="s">
        <v>720</v>
      </c>
    </row>
    <row r="82" spans="1:10" ht="88.5" customHeight="1" hidden="1">
      <c r="A82" s="48">
        <v>57</v>
      </c>
      <c r="B82" s="33">
        <v>900</v>
      </c>
      <c r="C82" s="34">
        <v>90095</v>
      </c>
      <c r="D82" s="35" t="s">
        <v>777</v>
      </c>
      <c r="E82" s="36">
        <v>53261</v>
      </c>
      <c r="F82" s="36">
        <v>53261</v>
      </c>
      <c r="G82" s="36"/>
      <c r="H82" s="37"/>
      <c r="I82" s="38"/>
      <c r="J82" s="55" t="s">
        <v>720</v>
      </c>
    </row>
    <row r="83" spans="1:10" ht="64.5" customHeight="1" hidden="1">
      <c r="A83" s="56">
        <v>58</v>
      </c>
      <c r="B83" s="33">
        <v>700</v>
      </c>
      <c r="C83" s="34">
        <v>70005</v>
      </c>
      <c r="D83" s="35" t="s">
        <v>778</v>
      </c>
      <c r="E83" s="36">
        <v>14274</v>
      </c>
      <c r="F83" s="36">
        <v>14274</v>
      </c>
      <c r="G83" s="36"/>
      <c r="H83" s="37"/>
      <c r="I83" s="38"/>
      <c r="J83" s="57" t="s">
        <v>720</v>
      </c>
    </row>
    <row r="84" spans="1:10" ht="54" customHeight="1" hidden="1">
      <c r="A84" s="56">
        <v>59</v>
      </c>
      <c r="B84" s="33">
        <v>750</v>
      </c>
      <c r="C84" s="34">
        <v>75075</v>
      </c>
      <c r="D84" s="58" t="s">
        <v>779</v>
      </c>
      <c r="E84" s="36">
        <v>3500</v>
      </c>
      <c r="F84" s="36">
        <v>525</v>
      </c>
      <c r="G84" s="36"/>
      <c r="H84" s="37"/>
      <c r="I84" s="38">
        <v>2975</v>
      </c>
      <c r="J84" s="57" t="s">
        <v>720</v>
      </c>
    </row>
    <row r="85" spans="1:10" ht="59.25" customHeight="1" hidden="1">
      <c r="A85" s="56">
        <v>60</v>
      </c>
      <c r="B85" s="33">
        <v>852</v>
      </c>
      <c r="C85" s="34">
        <v>85202</v>
      </c>
      <c r="D85" s="58" t="s">
        <v>780</v>
      </c>
      <c r="E85" s="36">
        <v>143472</v>
      </c>
      <c r="F85" s="36">
        <v>143472</v>
      </c>
      <c r="G85" s="36"/>
      <c r="H85" s="37"/>
      <c r="I85" s="38"/>
      <c r="J85" s="57" t="s">
        <v>720</v>
      </c>
    </row>
    <row r="86" spans="1:10" ht="82.5" customHeight="1" hidden="1">
      <c r="A86" s="48">
        <v>61</v>
      </c>
      <c r="B86" s="33">
        <v>801</v>
      </c>
      <c r="C86" s="34">
        <v>80130</v>
      </c>
      <c r="D86" s="58" t="s">
        <v>781</v>
      </c>
      <c r="E86" s="36">
        <v>50000</v>
      </c>
      <c r="F86" s="36">
        <v>50000</v>
      </c>
      <c r="G86" s="36"/>
      <c r="H86" s="37"/>
      <c r="I86" s="38"/>
      <c r="J86" s="57" t="s">
        <v>720</v>
      </c>
    </row>
    <row r="87" spans="1:10" ht="60.75" customHeight="1" hidden="1">
      <c r="A87" s="48">
        <v>61</v>
      </c>
      <c r="B87" s="33">
        <v>600</v>
      </c>
      <c r="C87" s="34">
        <v>60014</v>
      </c>
      <c r="D87" s="59" t="s">
        <v>782</v>
      </c>
      <c r="E87" s="36">
        <v>168685</v>
      </c>
      <c r="F87" s="36">
        <v>168685</v>
      </c>
      <c r="G87" s="36"/>
      <c r="H87" s="37"/>
      <c r="I87" s="38"/>
      <c r="J87" s="57" t="s">
        <v>717</v>
      </c>
    </row>
    <row r="88" spans="1:10" ht="50.25" customHeight="1" hidden="1">
      <c r="A88" s="48">
        <v>62</v>
      </c>
      <c r="B88" s="33">
        <v>600</v>
      </c>
      <c r="C88" s="34">
        <v>60014</v>
      </c>
      <c r="D88" s="35" t="s">
        <v>783</v>
      </c>
      <c r="E88" s="36">
        <v>15000</v>
      </c>
      <c r="F88" s="36">
        <v>15000</v>
      </c>
      <c r="G88" s="36"/>
      <c r="H88" s="37"/>
      <c r="I88" s="38"/>
      <c r="J88" s="57" t="s">
        <v>717</v>
      </c>
    </row>
    <row r="89" spans="1:10" ht="50.25" customHeight="1" hidden="1">
      <c r="A89" s="56">
        <v>63</v>
      </c>
      <c r="B89" s="33">
        <v>600</v>
      </c>
      <c r="C89" s="34">
        <v>60014</v>
      </c>
      <c r="D89" s="35" t="s">
        <v>784</v>
      </c>
      <c r="E89" s="36">
        <v>7399</v>
      </c>
      <c r="F89" s="36">
        <v>7399</v>
      </c>
      <c r="G89" s="36"/>
      <c r="H89" s="37"/>
      <c r="I89" s="38"/>
      <c r="J89" s="57" t="s">
        <v>720</v>
      </c>
    </row>
    <row r="90" spans="1:10" ht="50.25" customHeight="1" hidden="1">
      <c r="A90" s="56">
        <v>64</v>
      </c>
      <c r="B90" s="33">
        <v>926</v>
      </c>
      <c r="C90" s="34">
        <v>92601</v>
      </c>
      <c r="D90" s="35" t="s">
        <v>785</v>
      </c>
      <c r="E90" s="36">
        <v>13675</v>
      </c>
      <c r="F90" s="36">
        <v>13675</v>
      </c>
      <c r="G90" s="36"/>
      <c r="H90" s="37"/>
      <c r="I90" s="38"/>
      <c r="J90" s="57" t="s">
        <v>720</v>
      </c>
    </row>
    <row r="91" spans="1:10" ht="98.25" customHeight="1" hidden="1">
      <c r="A91" s="48">
        <v>65</v>
      </c>
      <c r="B91" s="33">
        <v>801</v>
      </c>
      <c r="C91" s="34">
        <v>80120</v>
      </c>
      <c r="D91" s="35" t="s">
        <v>786</v>
      </c>
      <c r="E91" s="36">
        <v>11000</v>
      </c>
      <c r="F91" s="36">
        <v>11000</v>
      </c>
      <c r="G91" s="36"/>
      <c r="H91" s="37"/>
      <c r="I91" s="38"/>
      <c r="J91" s="57" t="s">
        <v>720</v>
      </c>
    </row>
    <row r="92" spans="1:10" ht="98.25" customHeight="1" hidden="1">
      <c r="A92" s="48">
        <v>66</v>
      </c>
      <c r="B92" s="33">
        <v>600</v>
      </c>
      <c r="C92" s="34">
        <v>60014</v>
      </c>
      <c r="D92" s="35" t="s">
        <v>787</v>
      </c>
      <c r="E92" s="36">
        <v>49000</v>
      </c>
      <c r="F92" s="36">
        <v>49000</v>
      </c>
      <c r="G92" s="36"/>
      <c r="H92" s="37"/>
      <c r="I92" s="38"/>
      <c r="J92" s="57" t="s">
        <v>717</v>
      </c>
    </row>
    <row r="93" spans="1:10" ht="98.25" customHeight="1" hidden="1">
      <c r="A93" s="48">
        <v>66</v>
      </c>
      <c r="B93" s="33">
        <v>750</v>
      </c>
      <c r="C93" s="34">
        <v>75020</v>
      </c>
      <c r="D93" s="35" t="s">
        <v>788</v>
      </c>
      <c r="E93" s="36">
        <v>7564</v>
      </c>
      <c r="F93" s="36">
        <v>7564</v>
      </c>
      <c r="G93" s="36"/>
      <c r="H93" s="37"/>
      <c r="I93" s="38"/>
      <c r="J93" s="57" t="s">
        <v>720</v>
      </c>
    </row>
    <row r="94" spans="1:10" ht="98.25" customHeight="1" hidden="1">
      <c r="A94" s="56">
        <v>67</v>
      </c>
      <c r="B94" s="33">
        <v>801</v>
      </c>
      <c r="C94" s="34">
        <v>80130</v>
      </c>
      <c r="D94" s="35" t="s">
        <v>789</v>
      </c>
      <c r="E94" s="36">
        <v>6000</v>
      </c>
      <c r="F94" s="36">
        <v>6000</v>
      </c>
      <c r="G94" s="36"/>
      <c r="H94" s="37"/>
      <c r="I94" s="38"/>
      <c r="J94" s="57" t="s">
        <v>775</v>
      </c>
    </row>
    <row r="95" spans="1:10" ht="98.25" customHeight="1" hidden="1">
      <c r="A95" s="56">
        <v>68</v>
      </c>
      <c r="B95" s="33">
        <v>600</v>
      </c>
      <c r="C95" s="34">
        <v>60014</v>
      </c>
      <c r="D95" s="35" t="s">
        <v>790</v>
      </c>
      <c r="E95" s="36">
        <v>180407</v>
      </c>
      <c r="F95" s="36">
        <v>0</v>
      </c>
      <c r="G95" s="36">
        <v>180407</v>
      </c>
      <c r="H95" s="37"/>
      <c r="I95" s="38"/>
      <c r="J95" s="57" t="s">
        <v>717</v>
      </c>
    </row>
    <row r="96" spans="1:10" ht="98.25" customHeight="1" hidden="1">
      <c r="A96" s="48">
        <v>69</v>
      </c>
      <c r="B96" s="33">
        <v>600</v>
      </c>
      <c r="C96" s="34">
        <v>60014</v>
      </c>
      <c r="D96" s="35" t="s">
        <v>791</v>
      </c>
      <c r="E96" s="36">
        <v>191659</v>
      </c>
      <c r="F96" s="36">
        <v>0</v>
      </c>
      <c r="G96" s="36">
        <v>191659</v>
      </c>
      <c r="H96" s="37"/>
      <c r="I96" s="38"/>
      <c r="J96" s="57" t="s">
        <v>717</v>
      </c>
    </row>
    <row r="97" spans="1:10" ht="98.25" customHeight="1" hidden="1">
      <c r="A97" s="48">
        <v>70</v>
      </c>
      <c r="B97" s="33">
        <v>600</v>
      </c>
      <c r="C97" s="34">
        <v>60014</v>
      </c>
      <c r="D97" s="35" t="s">
        <v>792</v>
      </c>
      <c r="E97" s="36">
        <v>60902</v>
      </c>
      <c r="F97" s="36">
        <v>60902</v>
      </c>
      <c r="G97" s="36"/>
      <c r="H97" s="37"/>
      <c r="I97" s="38"/>
      <c r="J97" s="57" t="s">
        <v>717</v>
      </c>
    </row>
    <row r="98" spans="1:10" ht="98.25" customHeight="1" hidden="1">
      <c r="A98" s="48">
        <v>71</v>
      </c>
      <c r="B98" s="33">
        <v>600</v>
      </c>
      <c r="C98" s="34">
        <v>60014</v>
      </c>
      <c r="D98" s="35" t="s">
        <v>793</v>
      </c>
      <c r="E98" s="36">
        <v>35000</v>
      </c>
      <c r="F98" s="36">
        <v>35000</v>
      </c>
      <c r="G98" s="36"/>
      <c r="H98" s="37"/>
      <c r="I98" s="38"/>
      <c r="J98" s="57" t="s">
        <v>717</v>
      </c>
    </row>
    <row r="99" spans="1:10" ht="111" customHeight="1" hidden="1">
      <c r="A99" s="48">
        <v>72</v>
      </c>
      <c r="B99" s="33">
        <v>851</v>
      </c>
      <c r="C99" s="34">
        <v>85195</v>
      </c>
      <c r="D99" s="35" t="s">
        <v>794</v>
      </c>
      <c r="E99" s="36">
        <v>100000</v>
      </c>
      <c r="F99" s="36"/>
      <c r="G99" s="36">
        <v>100000</v>
      </c>
      <c r="H99" s="37"/>
      <c r="I99" s="38"/>
      <c r="J99" s="57" t="s">
        <v>720</v>
      </c>
    </row>
    <row r="100" spans="1:10" ht="111" customHeight="1" hidden="1">
      <c r="A100" s="56">
        <v>73</v>
      </c>
      <c r="B100" s="33">
        <v>926</v>
      </c>
      <c r="C100" s="34">
        <v>92601</v>
      </c>
      <c r="D100" s="35" t="s">
        <v>795</v>
      </c>
      <c r="E100" s="36">
        <v>53982</v>
      </c>
      <c r="F100" s="36">
        <v>53982</v>
      </c>
      <c r="G100" s="36"/>
      <c r="H100" s="37"/>
      <c r="I100" s="38"/>
      <c r="J100" s="57" t="s">
        <v>720</v>
      </c>
    </row>
    <row r="101" spans="1:10" ht="111" customHeight="1" hidden="1">
      <c r="A101" s="48">
        <v>74</v>
      </c>
      <c r="B101" s="33">
        <v>854</v>
      </c>
      <c r="C101" s="34">
        <v>85407</v>
      </c>
      <c r="D101" s="35" t="s">
        <v>796</v>
      </c>
      <c r="E101" s="36">
        <v>3660</v>
      </c>
      <c r="F101" s="36">
        <v>3660</v>
      </c>
      <c r="G101" s="36"/>
      <c r="H101" s="37"/>
      <c r="I101" s="38"/>
      <c r="J101" s="57" t="s">
        <v>720</v>
      </c>
    </row>
    <row r="102" spans="1:10" ht="111" customHeight="1" hidden="1">
      <c r="A102" s="48">
        <v>75</v>
      </c>
      <c r="B102" s="33">
        <v>600</v>
      </c>
      <c r="C102" s="34">
        <v>60014</v>
      </c>
      <c r="D102" s="35" t="s">
        <v>797</v>
      </c>
      <c r="E102" s="36">
        <v>148000</v>
      </c>
      <c r="F102" s="36">
        <v>148000</v>
      </c>
      <c r="G102" s="36"/>
      <c r="H102" s="37"/>
      <c r="I102" s="38"/>
      <c r="J102" s="57" t="s">
        <v>717</v>
      </c>
    </row>
    <row r="103" spans="1:10" ht="111" customHeight="1" hidden="1">
      <c r="A103" s="48">
        <v>76</v>
      </c>
      <c r="B103" s="33">
        <v>600</v>
      </c>
      <c r="C103" s="34">
        <v>60014</v>
      </c>
      <c r="D103" s="35" t="s">
        <v>800</v>
      </c>
      <c r="E103" s="36">
        <v>100000</v>
      </c>
      <c r="F103" s="36">
        <v>100000</v>
      </c>
      <c r="G103" s="36"/>
      <c r="H103" s="37"/>
      <c r="I103" s="38"/>
      <c r="J103" s="57" t="s">
        <v>717</v>
      </c>
    </row>
    <row r="104" spans="1:10" ht="111" customHeight="1" hidden="1">
      <c r="A104" s="48">
        <v>77</v>
      </c>
      <c r="B104" s="33">
        <v>600</v>
      </c>
      <c r="C104" s="34">
        <v>60014</v>
      </c>
      <c r="D104" s="35" t="s">
        <v>801</v>
      </c>
      <c r="E104" s="36">
        <v>49288</v>
      </c>
      <c r="F104" s="36">
        <v>49288</v>
      </c>
      <c r="G104" s="36"/>
      <c r="H104" s="37"/>
      <c r="I104" s="38"/>
      <c r="J104" s="57" t="s">
        <v>717</v>
      </c>
    </row>
    <row r="105" spans="1:10" s="63" customFormat="1" ht="12.75">
      <c r="A105" s="115" t="s">
        <v>798</v>
      </c>
      <c r="B105" s="116"/>
      <c r="C105" s="116"/>
      <c r="D105" s="117"/>
      <c r="E105" s="60">
        <f>SUM(E26:E104)</f>
        <v>21222254</v>
      </c>
      <c r="F105" s="60">
        <f>SUM(F26:F104)</f>
        <v>5953508</v>
      </c>
      <c r="G105" s="60">
        <f>SUM(G26:G104)</f>
        <v>6865197</v>
      </c>
      <c r="H105" s="60">
        <f>SUM(H26:H104)</f>
        <v>4784700</v>
      </c>
      <c r="I105" s="61">
        <f>SUM(I26:I104)</f>
        <v>3618849</v>
      </c>
      <c r="J105" s="62"/>
    </row>
    <row r="106" spans="1:10" ht="15" customHeight="1">
      <c r="A106" s="64"/>
      <c r="B106" s="64"/>
      <c r="C106" s="64"/>
      <c r="D106" s="64"/>
      <c r="E106" s="26"/>
      <c r="F106" s="26"/>
      <c r="G106" s="26"/>
      <c r="H106" s="26"/>
      <c r="I106" s="26"/>
      <c r="J106" s="26"/>
    </row>
    <row r="107" spans="1:10" s="65" customFormat="1" ht="12.75">
      <c r="A107" s="114" t="s">
        <v>799</v>
      </c>
      <c r="B107" s="114"/>
      <c r="C107" s="114"/>
      <c r="D107" s="114"/>
      <c r="E107" s="114"/>
      <c r="F107" s="114"/>
      <c r="G107" s="114"/>
      <c r="H107" s="114"/>
      <c r="I107" s="114"/>
      <c r="J107" s="114"/>
    </row>
    <row r="108" spans="1:10" ht="136.5" customHeight="1" hidden="1">
      <c r="A108" s="27">
        <v>1</v>
      </c>
      <c r="B108" s="28">
        <v>600</v>
      </c>
      <c r="C108" s="27">
        <v>60014</v>
      </c>
      <c r="D108" s="29" t="s">
        <v>716</v>
      </c>
      <c r="E108" s="30">
        <v>17080</v>
      </c>
      <c r="F108" s="30">
        <v>17080</v>
      </c>
      <c r="G108" s="30"/>
      <c r="H108" s="30"/>
      <c r="I108" s="31"/>
      <c r="J108" s="32" t="s">
        <v>717</v>
      </c>
    </row>
    <row r="109" spans="1:10" ht="55.5" customHeight="1" hidden="1">
      <c r="A109" s="48">
        <v>2</v>
      </c>
      <c r="B109" s="33">
        <v>600</v>
      </c>
      <c r="C109" s="34">
        <v>60014</v>
      </c>
      <c r="D109" s="35" t="s">
        <v>718</v>
      </c>
      <c r="E109" s="36">
        <v>450694</v>
      </c>
      <c r="F109" s="36">
        <v>24156</v>
      </c>
      <c r="G109" s="36">
        <v>426538</v>
      </c>
      <c r="H109" s="37"/>
      <c r="I109" s="38"/>
      <c r="J109" s="32" t="s">
        <v>717</v>
      </c>
    </row>
    <row r="110" spans="1:10" ht="76.5" hidden="1">
      <c r="A110" s="27">
        <v>3</v>
      </c>
      <c r="B110" s="33">
        <v>600</v>
      </c>
      <c r="C110" s="34">
        <v>60014</v>
      </c>
      <c r="D110" s="35" t="s">
        <v>719</v>
      </c>
      <c r="E110" s="36">
        <f>SUM(F110:I110)</f>
        <v>2000000</v>
      </c>
      <c r="F110" s="36">
        <v>20000</v>
      </c>
      <c r="G110" s="39">
        <v>280000</v>
      </c>
      <c r="H110" s="37"/>
      <c r="I110" s="38">
        <v>1700000</v>
      </c>
      <c r="J110" s="32" t="s">
        <v>720</v>
      </c>
    </row>
    <row r="111" spans="1:10" ht="76.5" hidden="1">
      <c r="A111" s="48">
        <v>4</v>
      </c>
      <c r="B111" s="33">
        <v>600</v>
      </c>
      <c r="C111" s="34">
        <v>60014</v>
      </c>
      <c r="D111" s="35" t="s">
        <v>719</v>
      </c>
      <c r="E111" s="36">
        <v>554480</v>
      </c>
      <c r="F111" s="36">
        <v>279246</v>
      </c>
      <c r="G111" s="39">
        <v>275234</v>
      </c>
      <c r="H111" s="37"/>
      <c r="I111" s="38"/>
      <c r="J111" s="32" t="s">
        <v>717</v>
      </c>
    </row>
    <row r="112" spans="1:10" ht="51" hidden="1">
      <c r="A112" s="27">
        <v>5</v>
      </c>
      <c r="B112" s="40">
        <v>600</v>
      </c>
      <c r="C112" s="41">
        <v>60014</v>
      </c>
      <c r="D112" s="42" t="s">
        <v>721</v>
      </c>
      <c r="E112" s="43">
        <v>0</v>
      </c>
      <c r="F112" s="44"/>
      <c r="G112" s="43">
        <v>0</v>
      </c>
      <c r="H112" s="45"/>
      <c r="I112" s="46">
        <v>0</v>
      </c>
      <c r="J112" s="47" t="s">
        <v>717</v>
      </c>
    </row>
    <row r="113" spans="1:10" ht="51" hidden="1">
      <c r="A113" s="48">
        <v>6</v>
      </c>
      <c r="B113" s="33">
        <v>600</v>
      </c>
      <c r="C113" s="34">
        <v>60014</v>
      </c>
      <c r="D113" s="35" t="s">
        <v>722</v>
      </c>
      <c r="E113" s="36">
        <v>411609</v>
      </c>
      <c r="F113" s="36">
        <v>411609</v>
      </c>
      <c r="G113" s="36"/>
      <c r="H113" s="37"/>
      <c r="I113" s="38"/>
      <c r="J113" s="32" t="s">
        <v>717</v>
      </c>
    </row>
    <row r="114" spans="1:10" ht="38.25" hidden="1">
      <c r="A114" s="27">
        <v>7</v>
      </c>
      <c r="B114" s="33">
        <v>600</v>
      </c>
      <c r="C114" s="34">
        <v>60014</v>
      </c>
      <c r="D114" s="35" t="s">
        <v>723</v>
      </c>
      <c r="E114" s="36">
        <v>51850</v>
      </c>
      <c r="F114" s="36">
        <v>51850</v>
      </c>
      <c r="G114" s="49"/>
      <c r="H114" s="37"/>
      <c r="I114" s="38"/>
      <c r="J114" s="32" t="s">
        <v>717</v>
      </c>
    </row>
    <row r="115" spans="1:10" ht="38.25" hidden="1">
      <c r="A115" s="48">
        <v>8</v>
      </c>
      <c r="B115" s="33">
        <v>600</v>
      </c>
      <c r="C115" s="34">
        <v>60014</v>
      </c>
      <c r="D115" s="35" t="s">
        <v>724</v>
      </c>
      <c r="E115" s="36">
        <v>19276</v>
      </c>
      <c r="F115" s="36">
        <v>19276</v>
      </c>
      <c r="G115" s="49"/>
      <c r="H115" s="37"/>
      <c r="I115" s="38"/>
      <c r="J115" s="32" t="s">
        <v>717</v>
      </c>
    </row>
    <row r="116" spans="1:10" ht="25.5" hidden="1">
      <c r="A116" s="27">
        <v>9</v>
      </c>
      <c r="B116" s="33">
        <v>600</v>
      </c>
      <c r="C116" s="34">
        <v>60014</v>
      </c>
      <c r="D116" s="35" t="s">
        <v>725</v>
      </c>
      <c r="E116" s="36">
        <v>23180</v>
      </c>
      <c r="F116" s="36">
        <v>23180</v>
      </c>
      <c r="G116" s="49"/>
      <c r="H116" s="37"/>
      <c r="I116" s="38"/>
      <c r="J116" s="32" t="s">
        <v>717</v>
      </c>
    </row>
    <row r="117" spans="1:10" ht="72" customHeight="1" hidden="1">
      <c r="A117" s="48">
        <v>10</v>
      </c>
      <c r="B117" s="33">
        <v>600</v>
      </c>
      <c r="C117" s="34">
        <v>60014</v>
      </c>
      <c r="D117" s="35" t="s">
        <v>726</v>
      </c>
      <c r="E117" s="36">
        <f>F117+G117</f>
        <v>300677</v>
      </c>
      <c r="F117" s="36">
        <v>0</v>
      </c>
      <c r="G117" s="36">
        <v>300677</v>
      </c>
      <c r="H117" s="37"/>
      <c r="I117" s="38"/>
      <c r="J117" s="32" t="s">
        <v>717</v>
      </c>
    </row>
    <row r="118" spans="1:10" ht="65.25" customHeight="1" hidden="1">
      <c r="A118" s="27">
        <v>11</v>
      </c>
      <c r="B118" s="33">
        <v>600</v>
      </c>
      <c r="C118" s="34">
        <v>60014</v>
      </c>
      <c r="D118" s="35" t="s">
        <v>727</v>
      </c>
      <c r="E118" s="36">
        <v>0</v>
      </c>
      <c r="F118" s="36">
        <v>0</v>
      </c>
      <c r="G118" s="49"/>
      <c r="H118" s="37"/>
      <c r="I118" s="38">
        <v>0</v>
      </c>
      <c r="J118" s="32" t="s">
        <v>720</v>
      </c>
    </row>
    <row r="119" spans="1:10" ht="114.75" hidden="1">
      <c r="A119" s="48">
        <v>12</v>
      </c>
      <c r="B119" s="33">
        <v>600</v>
      </c>
      <c r="C119" s="34">
        <v>60014</v>
      </c>
      <c r="D119" s="35" t="s">
        <v>728</v>
      </c>
      <c r="E119" s="36">
        <v>0</v>
      </c>
      <c r="F119" s="36">
        <v>0</v>
      </c>
      <c r="G119" s="36"/>
      <c r="H119" s="37"/>
      <c r="I119" s="38">
        <v>0</v>
      </c>
      <c r="J119" s="32" t="s">
        <v>720</v>
      </c>
    </row>
    <row r="120" spans="1:10" ht="38.25" customHeight="1" hidden="1">
      <c r="A120" s="27">
        <v>13</v>
      </c>
      <c r="B120" s="33">
        <v>600</v>
      </c>
      <c r="C120" s="34">
        <v>60014</v>
      </c>
      <c r="D120" s="35" t="s">
        <v>729</v>
      </c>
      <c r="E120" s="36">
        <v>0</v>
      </c>
      <c r="F120" s="36">
        <v>0</v>
      </c>
      <c r="G120" s="36"/>
      <c r="H120" s="37"/>
      <c r="I120" s="38"/>
      <c r="J120" s="32" t="s">
        <v>717</v>
      </c>
    </row>
    <row r="121" spans="1:10" ht="60" customHeight="1" hidden="1">
      <c r="A121" s="48">
        <v>14</v>
      </c>
      <c r="B121" s="33">
        <v>700</v>
      </c>
      <c r="C121" s="34">
        <v>70005</v>
      </c>
      <c r="D121" s="35" t="s">
        <v>730</v>
      </c>
      <c r="E121" s="36">
        <v>0</v>
      </c>
      <c r="F121" s="36">
        <v>0</v>
      </c>
      <c r="G121" s="36"/>
      <c r="H121" s="37"/>
      <c r="I121" s="38"/>
      <c r="J121" s="32" t="s">
        <v>720</v>
      </c>
    </row>
    <row r="122" spans="1:10" ht="60" customHeight="1" hidden="1">
      <c r="A122" s="27">
        <v>15</v>
      </c>
      <c r="B122" s="33">
        <v>750</v>
      </c>
      <c r="C122" s="34">
        <v>75020</v>
      </c>
      <c r="D122" s="35" t="s">
        <v>731</v>
      </c>
      <c r="E122" s="36">
        <v>185400</v>
      </c>
      <c r="F122" s="39">
        <v>185400</v>
      </c>
      <c r="G122" s="36"/>
      <c r="H122" s="37"/>
      <c r="I122" s="38"/>
      <c r="J122" s="32" t="s">
        <v>720</v>
      </c>
    </row>
    <row r="123" spans="1:10" ht="60" customHeight="1" hidden="1">
      <c r="A123" s="48">
        <v>16</v>
      </c>
      <c r="B123" s="33">
        <v>750</v>
      </c>
      <c r="C123" s="34">
        <v>75020</v>
      </c>
      <c r="D123" s="35" t="s">
        <v>732</v>
      </c>
      <c r="E123" s="36">
        <v>61000</v>
      </c>
      <c r="F123" s="36">
        <v>61000</v>
      </c>
      <c r="G123" s="36"/>
      <c r="H123" s="37"/>
      <c r="I123" s="38"/>
      <c r="J123" s="32" t="s">
        <v>720</v>
      </c>
    </row>
    <row r="124" spans="1:10" s="50" customFormat="1" ht="60" customHeight="1">
      <c r="A124" s="78">
        <v>17</v>
      </c>
      <c r="B124" s="33">
        <v>750</v>
      </c>
      <c r="C124" s="34">
        <v>75020</v>
      </c>
      <c r="D124" s="35" t="s">
        <v>733</v>
      </c>
      <c r="E124" s="36">
        <v>26516</v>
      </c>
      <c r="F124" s="36">
        <v>26516</v>
      </c>
      <c r="G124" s="36"/>
      <c r="H124" s="37"/>
      <c r="I124" s="38"/>
      <c r="J124" s="32" t="s">
        <v>720</v>
      </c>
    </row>
    <row r="125" spans="1:10" s="50" customFormat="1" ht="48">
      <c r="A125" s="77">
        <v>18</v>
      </c>
      <c r="B125" s="33">
        <v>750</v>
      </c>
      <c r="C125" s="34">
        <v>75020</v>
      </c>
      <c r="D125" s="35" t="s">
        <v>734</v>
      </c>
      <c r="E125" s="36">
        <v>27100</v>
      </c>
      <c r="F125" s="36">
        <v>27100</v>
      </c>
      <c r="G125" s="36"/>
      <c r="H125" s="37"/>
      <c r="I125" s="38"/>
      <c r="J125" s="32" t="s">
        <v>720</v>
      </c>
    </row>
    <row r="126" spans="1:10" s="50" customFormat="1" ht="76.5" hidden="1">
      <c r="A126" s="27">
        <v>19</v>
      </c>
      <c r="B126" s="33">
        <v>801</v>
      </c>
      <c r="C126" s="34">
        <v>80120</v>
      </c>
      <c r="D126" s="35" t="s">
        <v>735</v>
      </c>
      <c r="E126" s="36">
        <v>0</v>
      </c>
      <c r="F126" s="36">
        <v>0</v>
      </c>
      <c r="G126" s="36"/>
      <c r="H126" s="37"/>
      <c r="I126" s="38"/>
      <c r="J126" s="32" t="s">
        <v>720</v>
      </c>
    </row>
    <row r="127" spans="1:10" s="50" customFormat="1" ht="63.75" hidden="1">
      <c r="A127" s="48">
        <v>20</v>
      </c>
      <c r="B127" s="33">
        <v>801</v>
      </c>
      <c r="C127" s="34">
        <v>80120</v>
      </c>
      <c r="D127" s="35" t="s">
        <v>736</v>
      </c>
      <c r="E127" s="36">
        <v>0</v>
      </c>
      <c r="F127" s="36"/>
      <c r="G127" s="36">
        <v>0</v>
      </c>
      <c r="H127" s="37"/>
      <c r="I127" s="38">
        <v>0</v>
      </c>
      <c r="J127" s="32" t="s">
        <v>720</v>
      </c>
    </row>
    <row r="128" spans="1:10" s="50" customFormat="1" ht="102" hidden="1">
      <c r="A128" s="27">
        <v>21</v>
      </c>
      <c r="B128" s="33">
        <v>801</v>
      </c>
      <c r="C128" s="34">
        <v>80130</v>
      </c>
      <c r="D128" s="35" t="s">
        <v>737</v>
      </c>
      <c r="E128" s="36">
        <v>65809</v>
      </c>
      <c r="F128" s="36">
        <v>65809</v>
      </c>
      <c r="G128" s="36"/>
      <c r="H128" s="37"/>
      <c r="I128" s="38"/>
      <c r="J128" s="32" t="s">
        <v>720</v>
      </c>
    </row>
    <row r="129" spans="1:10" s="50" customFormat="1" ht="88.5" customHeight="1" hidden="1">
      <c r="A129" s="48">
        <v>22</v>
      </c>
      <c r="B129" s="40">
        <v>801</v>
      </c>
      <c r="C129" s="41">
        <v>80130</v>
      </c>
      <c r="D129" s="42" t="s">
        <v>738</v>
      </c>
      <c r="E129" s="43">
        <v>400000</v>
      </c>
      <c r="F129" s="43">
        <v>400000</v>
      </c>
      <c r="G129" s="43"/>
      <c r="H129" s="45"/>
      <c r="I129" s="46"/>
      <c r="J129" s="32" t="s">
        <v>720</v>
      </c>
    </row>
    <row r="130" spans="1:10" s="50" customFormat="1" ht="89.25" hidden="1">
      <c r="A130" s="27">
        <v>23</v>
      </c>
      <c r="B130" s="40">
        <v>801</v>
      </c>
      <c r="C130" s="41">
        <v>80130</v>
      </c>
      <c r="D130" s="42" t="s">
        <v>739</v>
      </c>
      <c r="E130" s="43">
        <v>89129</v>
      </c>
      <c r="F130" s="43">
        <v>89129</v>
      </c>
      <c r="G130" s="43"/>
      <c r="H130" s="45"/>
      <c r="I130" s="46"/>
      <c r="J130" s="32" t="s">
        <v>720</v>
      </c>
    </row>
    <row r="131" spans="1:10" s="50" customFormat="1" ht="69" customHeight="1" hidden="1">
      <c r="A131" s="48">
        <v>24</v>
      </c>
      <c r="B131" s="33">
        <v>801</v>
      </c>
      <c r="C131" s="34">
        <v>80130</v>
      </c>
      <c r="D131" s="35" t="s">
        <v>740</v>
      </c>
      <c r="E131" s="36">
        <f>F131</f>
        <v>1216419</v>
      </c>
      <c r="F131" s="36">
        <f>1204219+12200</f>
        <v>1216419</v>
      </c>
      <c r="G131" s="36"/>
      <c r="H131" s="37"/>
      <c r="I131" s="38"/>
      <c r="J131" s="32" t="s">
        <v>720</v>
      </c>
    </row>
    <row r="132" spans="1:10" s="50" customFormat="1" ht="71.25" customHeight="1" hidden="1">
      <c r="A132" s="27">
        <v>25</v>
      </c>
      <c r="B132" s="33">
        <v>801</v>
      </c>
      <c r="C132" s="34">
        <v>80130</v>
      </c>
      <c r="D132" s="35" t="s">
        <v>741</v>
      </c>
      <c r="E132" s="36">
        <f>28792+25620</f>
        <v>54412</v>
      </c>
      <c r="F132" s="36">
        <f>28792+25620</f>
        <v>54412</v>
      </c>
      <c r="G132" s="36"/>
      <c r="H132" s="37"/>
      <c r="I132" s="38"/>
      <c r="J132" s="32" t="s">
        <v>720</v>
      </c>
    </row>
    <row r="133" spans="1:10" s="50" customFormat="1" ht="53.25" customHeight="1" hidden="1">
      <c r="A133" s="48">
        <v>26</v>
      </c>
      <c r="B133" s="33">
        <v>801</v>
      </c>
      <c r="C133" s="34">
        <v>80130</v>
      </c>
      <c r="D133" s="35" t="s">
        <v>742</v>
      </c>
      <c r="E133" s="36">
        <v>1506996</v>
      </c>
      <c r="F133" s="36">
        <v>16520</v>
      </c>
      <c r="G133" s="36">
        <v>1490476</v>
      </c>
      <c r="H133" s="37"/>
      <c r="I133" s="38"/>
      <c r="J133" s="32" t="s">
        <v>720</v>
      </c>
    </row>
    <row r="134" spans="1:10" ht="78" customHeight="1" hidden="1">
      <c r="A134" s="27">
        <v>27</v>
      </c>
      <c r="B134" s="33">
        <v>801</v>
      </c>
      <c r="C134" s="34">
        <v>80130</v>
      </c>
      <c r="D134" s="35" t="s">
        <v>743</v>
      </c>
      <c r="E134" s="36">
        <f>F134+G134</f>
        <v>400000</v>
      </c>
      <c r="F134" s="36">
        <f>330000-12200+12200</f>
        <v>330000</v>
      </c>
      <c r="G134" s="36">
        <v>70000</v>
      </c>
      <c r="H134" s="37"/>
      <c r="I134" s="38"/>
      <c r="J134" s="32" t="s">
        <v>720</v>
      </c>
    </row>
    <row r="135" spans="1:10" ht="66.75" customHeight="1" hidden="1">
      <c r="A135" s="48">
        <v>28</v>
      </c>
      <c r="B135" s="33">
        <v>801</v>
      </c>
      <c r="C135" s="34">
        <v>80130</v>
      </c>
      <c r="D135" s="35" t="s">
        <v>744</v>
      </c>
      <c r="E135" s="36">
        <f>F135+G135+H135+I135</f>
        <v>0</v>
      </c>
      <c r="F135" s="36">
        <v>0</v>
      </c>
      <c r="G135" s="36">
        <v>0</v>
      </c>
      <c r="H135" s="37"/>
      <c r="I135" s="38">
        <v>0</v>
      </c>
      <c r="J135" s="32" t="s">
        <v>745</v>
      </c>
    </row>
    <row r="136" spans="1:10" ht="91.5" customHeight="1" hidden="1">
      <c r="A136" s="27">
        <v>29</v>
      </c>
      <c r="B136" s="33">
        <v>801</v>
      </c>
      <c r="C136" s="34">
        <v>80130</v>
      </c>
      <c r="D136" s="35" t="s">
        <v>746</v>
      </c>
      <c r="E136" s="36">
        <v>0</v>
      </c>
      <c r="F136" s="36">
        <v>0</v>
      </c>
      <c r="G136" s="36">
        <v>0</v>
      </c>
      <c r="H136" s="37"/>
      <c r="I136" s="38">
        <v>0</v>
      </c>
      <c r="J136" s="32" t="s">
        <v>720</v>
      </c>
    </row>
    <row r="137" spans="1:10" ht="83.25" customHeight="1" hidden="1">
      <c r="A137" s="48">
        <v>30</v>
      </c>
      <c r="B137" s="33">
        <v>854</v>
      </c>
      <c r="C137" s="34">
        <v>85407</v>
      </c>
      <c r="D137" s="35" t="s">
        <v>747</v>
      </c>
      <c r="E137" s="36">
        <f>F137+G137+H137+I137</f>
        <v>2100</v>
      </c>
      <c r="F137" s="36">
        <v>721</v>
      </c>
      <c r="G137" s="36"/>
      <c r="H137" s="37"/>
      <c r="I137" s="38">
        <v>1379</v>
      </c>
      <c r="J137" s="32" t="s">
        <v>720</v>
      </c>
    </row>
    <row r="138" spans="1:10" ht="113.25" customHeight="1" hidden="1">
      <c r="A138" s="27">
        <v>31</v>
      </c>
      <c r="B138" s="33">
        <v>801</v>
      </c>
      <c r="C138" s="34">
        <v>80140</v>
      </c>
      <c r="D138" s="35" t="s">
        <v>748</v>
      </c>
      <c r="E138" s="36">
        <f>F138+G138+H138+I138</f>
        <v>50800</v>
      </c>
      <c r="F138" s="36"/>
      <c r="G138" s="36">
        <v>7620</v>
      </c>
      <c r="H138" s="37"/>
      <c r="I138" s="38">
        <v>43180</v>
      </c>
      <c r="J138" s="32" t="s">
        <v>749</v>
      </c>
    </row>
    <row r="139" spans="1:10" ht="114.75" hidden="1">
      <c r="A139" s="48">
        <v>32</v>
      </c>
      <c r="B139" s="33">
        <v>851</v>
      </c>
      <c r="C139" s="34">
        <v>85111</v>
      </c>
      <c r="D139" s="35" t="s">
        <v>750</v>
      </c>
      <c r="E139" s="36">
        <v>600000</v>
      </c>
      <c r="F139" s="51">
        <v>600000</v>
      </c>
      <c r="G139" s="36"/>
      <c r="H139" s="37"/>
      <c r="I139" s="38"/>
      <c r="J139" s="32" t="s">
        <v>720</v>
      </c>
    </row>
    <row r="140" spans="1:10" ht="48" hidden="1">
      <c r="A140" s="27">
        <v>33</v>
      </c>
      <c r="B140" s="33">
        <v>852</v>
      </c>
      <c r="C140" s="34">
        <v>85202</v>
      </c>
      <c r="D140" s="35" t="s">
        <v>751</v>
      </c>
      <c r="E140" s="36">
        <v>0</v>
      </c>
      <c r="F140" s="39"/>
      <c r="G140" s="36">
        <v>0</v>
      </c>
      <c r="H140" s="52"/>
      <c r="I140" s="38">
        <v>0</v>
      </c>
      <c r="J140" s="32" t="s">
        <v>720</v>
      </c>
    </row>
    <row r="141" spans="1:10" ht="63.75" hidden="1">
      <c r="A141" s="48">
        <v>34</v>
      </c>
      <c r="B141" s="33">
        <v>852</v>
      </c>
      <c r="C141" s="34">
        <v>85202</v>
      </c>
      <c r="D141" s="35" t="s">
        <v>752</v>
      </c>
      <c r="E141" s="36">
        <v>4059085</v>
      </c>
      <c r="F141" s="36">
        <v>59085</v>
      </c>
      <c r="G141" s="36"/>
      <c r="H141" s="36">
        <v>4000000</v>
      </c>
      <c r="I141" s="53"/>
      <c r="J141" s="32" t="s">
        <v>720</v>
      </c>
    </row>
    <row r="142" spans="1:10" ht="76.5" hidden="1">
      <c r="A142" s="27">
        <v>35</v>
      </c>
      <c r="B142" s="33">
        <v>854</v>
      </c>
      <c r="C142" s="34">
        <v>85403</v>
      </c>
      <c r="D142" s="35" t="s">
        <v>753</v>
      </c>
      <c r="E142" s="36">
        <f>G142+I142+F142</f>
        <v>2854676</v>
      </c>
      <c r="F142" s="36">
        <v>6100</v>
      </c>
      <c r="G142" s="36">
        <f>977261</f>
        <v>977261</v>
      </c>
      <c r="H142" s="37"/>
      <c r="I142" s="38">
        <v>1871315</v>
      </c>
      <c r="J142" s="32" t="s">
        <v>720</v>
      </c>
    </row>
    <row r="143" spans="1:10" ht="63.75" hidden="1">
      <c r="A143" s="48">
        <v>36</v>
      </c>
      <c r="B143" s="33">
        <v>921</v>
      </c>
      <c r="C143" s="34">
        <v>92104</v>
      </c>
      <c r="D143" s="35" t="s">
        <v>754</v>
      </c>
      <c r="E143" s="36">
        <v>16000</v>
      </c>
      <c r="F143" s="36">
        <v>16000</v>
      </c>
      <c r="G143" s="36"/>
      <c r="H143" s="37"/>
      <c r="I143" s="38"/>
      <c r="J143" s="32" t="s">
        <v>720</v>
      </c>
    </row>
    <row r="144" spans="1:10" ht="48" hidden="1">
      <c r="A144" s="27">
        <v>37</v>
      </c>
      <c r="B144" s="33">
        <v>921</v>
      </c>
      <c r="C144" s="34">
        <v>92195</v>
      </c>
      <c r="D144" s="35" t="s">
        <v>755</v>
      </c>
      <c r="E144" s="36">
        <v>341600</v>
      </c>
      <c r="F144" s="36">
        <v>296600</v>
      </c>
      <c r="G144" s="36">
        <v>45000</v>
      </c>
      <c r="H144" s="37"/>
      <c r="I144" s="38"/>
      <c r="J144" s="32" t="s">
        <v>720</v>
      </c>
    </row>
    <row r="145" spans="1:10" ht="69.75" customHeight="1" hidden="1">
      <c r="A145" s="48">
        <v>38</v>
      </c>
      <c r="B145" s="33">
        <v>600</v>
      </c>
      <c r="C145" s="34">
        <v>60014</v>
      </c>
      <c r="D145" s="35" t="s">
        <v>756</v>
      </c>
      <c r="E145" s="36">
        <v>36356</v>
      </c>
      <c r="F145" s="54"/>
      <c r="G145" s="36">
        <v>36356</v>
      </c>
      <c r="H145" s="37"/>
      <c r="I145" s="38"/>
      <c r="J145" s="55" t="s">
        <v>717</v>
      </c>
    </row>
    <row r="146" spans="1:10" ht="54" customHeight="1" hidden="1">
      <c r="A146" s="27">
        <v>39</v>
      </c>
      <c r="B146" s="33">
        <v>600</v>
      </c>
      <c r="C146" s="34">
        <v>60014</v>
      </c>
      <c r="D146" s="35" t="s">
        <v>757</v>
      </c>
      <c r="E146" s="36">
        <v>450000</v>
      </c>
      <c r="F146" s="54"/>
      <c r="G146" s="36">
        <v>450000</v>
      </c>
      <c r="H146" s="37"/>
      <c r="I146" s="38"/>
      <c r="J146" s="55" t="s">
        <v>720</v>
      </c>
    </row>
    <row r="147" spans="1:10" ht="81.75" customHeight="1" hidden="1">
      <c r="A147" s="48">
        <v>40</v>
      </c>
      <c r="B147" s="33">
        <v>600</v>
      </c>
      <c r="C147" s="34">
        <v>60014</v>
      </c>
      <c r="D147" s="35" t="s">
        <v>758</v>
      </c>
      <c r="E147" s="36">
        <v>36478</v>
      </c>
      <c r="F147" s="54"/>
      <c r="G147" s="36">
        <v>36478</v>
      </c>
      <c r="H147" s="37"/>
      <c r="I147" s="38"/>
      <c r="J147" s="55" t="s">
        <v>717</v>
      </c>
    </row>
    <row r="148" spans="1:10" ht="67.5" customHeight="1" hidden="1">
      <c r="A148" s="27">
        <v>41</v>
      </c>
      <c r="B148" s="33">
        <v>600</v>
      </c>
      <c r="C148" s="34">
        <v>60014</v>
      </c>
      <c r="D148" s="35" t="s">
        <v>759</v>
      </c>
      <c r="E148" s="36">
        <v>700700</v>
      </c>
      <c r="F148" s="54"/>
      <c r="G148" s="36">
        <v>700700</v>
      </c>
      <c r="H148" s="37"/>
      <c r="I148" s="38"/>
      <c r="J148" s="55" t="s">
        <v>717</v>
      </c>
    </row>
    <row r="149" spans="1:10" ht="108.75" customHeight="1" hidden="1">
      <c r="A149" s="48">
        <v>42</v>
      </c>
      <c r="B149" s="33">
        <v>600</v>
      </c>
      <c r="C149" s="34">
        <v>60014</v>
      </c>
      <c r="D149" s="35" t="s">
        <v>760</v>
      </c>
      <c r="E149" s="36">
        <v>33916</v>
      </c>
      <c r="F149" s="54"/>
      <c r="G149" s="36">
        <v>33916</v>
      </c>
      <c r="H149" s="37"/>
      <c r="I149" s="38"/>
      <c r="J149" s="55" t="s">
        <v>717</v>
      </c>
    </row>
    <row r="150" spans="1:10" ht="72" customHeight="1" hidden="1">
      <c r="A150" s="27">
        <v>43</v>
      </c>
      <c r="B150" s="33">
        <v>600</v>
      </c>
      <c r="C150" s="34">
        <v>60014</v>
      </c>
      <c r="D150" s="35" t="s">
        <v>761</v>
      </c>
      <c r="E150" s="36">
        <v>42456</v>
      </c>
      <c r="F150" s="54"/>
      <c r="G150" s="36">
        <v>42456</v>
      </c>
      <c r="H150" s="37"/>
      <c r="I150" s="38"/>
      <c r="J150" s="55" t="s">
        <v>717</v>
      </c>
    </row>
    <row r="151" spans="1:10" ht="98.25" customHeight="1" hidden="1">
      <c r="A151" s="48">
        <v>44</v>
      </c>
      <c r="B151" s="33">
        <v>600</v>
      </c>
      <c r="C151" s="34">
        <v>60014</v>
      </c>
      <c r="D151" s="35" t="s">
        <v>762</v>
      </c>
      <c r="E151" s="36">
        <v>20000</v>
      </c>
      <c r="F151" s="54"/>
      <c r="G151" s="36">
        <v>20000</v>
      </c>
      <c r="H151" s="37"/>
      <c r="I151" s="38"/>
      <c r="J151" s="55" t="s">
        <v>717</v>
      </c>
    </row>
    <row r="152" spans="1:10" ht="57.75" customHeight="1" hidden="1">
      <c r="A152" s="27">
        <v>45</v>
      </c>
      <c r="B152" s="33">
        <v>600</v>
      </c>
      <c r="C152" s="34">
        <v>60014</v>
      </c>
      <c r="D152" s="35" t="s">
        <v>763</v>
      </c>
      <c r="E152" s="36">
        <v>127725</v>
      </c>
      <c r="F152" s="36"/>
      <c r="G152" s="36">
        <v>127725</v>
      </c>
      <c r="H152" s="37"/>
      <c r="I152" s="38"/>
      <c r="J152" s="55" t="s">
        <v>717</v>
      </c>
    </row>
    <row r="153" spans="1:10" ht="68.25" customHeight="1" hidden="1">
      <c r="A153" s="48">
        <v>46</v>
      </c>
      <c r="B153" s="33">
        <v>600</v>
      </c>
      <c r="C153" s="34">
        <v>60014</v>
      </c>
      <c r="D153" s="35" t="s">
        <v>764</v>
      </c>
      <c r="E153" s="36">
        <v>38674</v>
      </c>
      <c r="F153" s="36"/>
      <c r="G153" s="36">
        <v>38674</v>
      </c>
      <c r="H153" s="37"/>
      <c r="I153" s="38"/>
      <c r="J153" s="55" t="s">
        <v>717</v>
      </c>
    </row>
    <row r="154" spans="1:10" ht="80.25" customHeight="1" hidden="1">
      <c r="A154" s="27">
        <v>47</v>
      </c>
      <c r="B154" s="33">
        <v>600</v>
      </c>
      <c r="C154" s="34">
        <v>60014</v>
      </c>
      <c r="D154" s="35" t="s">
        <v>765</v>
      </c>
      <c r="E154" s="36">
        <v>69540</v>
      </c>
      <c r="F154" s="36"/>
      <c r="G154" s="36">
        <v>69540</v>
      </c>
      <c r="H154" s="37"/>
      <c r="I154" s="38"/>
      <c r="J154" s="55" t="s">
        <v>717</v>
      </c>
    </row>
    <row r="155" spans="1:10" ht="54.75" customHeight="1" hidden="1">
      <c r="A155" s="48">
        <v>48</v>
      </c>
      <c r="B155" s="33">
        <v>600</v>
      </c>
      <c r="C155" s="34">
        <v>60014</v>
      </c>
      <c r="D155" s="35" t="s">
        <v>766</v>
      </c>
      <c r="E155" s="36">
        <v>66978</v>
      </c>
      <c r="F155" s="36"/>
      <c r="G155" s="36">
        <v>66978</v>
      </c>
      <c r="H155" s="37"/>
      <c r="I155" s="38"/>
      <c r="J155" s="55" t="s">
        <v>717</v>
      </c>
    </row>
    <row r="156" spans="1:10" ht="167.25" customHeight="1" hidden="1">
      <c r="A156" s="27">
        <v>49</v>
      </c>
      <c r="B156" s="33">
        <v>600</v>
      </c>
      <c r="C156" s="34">
        <v>60014</v>
      </c>
      <c r="D156" s="35" t="s">
        <v>767</v>
      </c>
      <c r="E156" s="36">
        <v>5000</v>
      </c>
      <c r="F156" s="36"/>
      <c r="G156" s="36">
        <v>5000</v>
      </c>
      <c r="H156" s="37"/>
      <c r="I156" s="38"/>
      <c r="J156" s="55" t="s">
        <v>717</v>
      </c>
    </row>
    <row r="157" spans="1:10" ht="87.75" customHeight="1" hidden="1">
      <c r="A157" s="48">
        <v>50</v>
      </c>
      <c r="B157" s="33">
        <v>600</v>
      </c>
      <c r="C157" s="34">
        <v>60014</v>
      </c>
      <c r="D157" s="35" t="s">
        <v>768</v>
      </c>
      <c r="E157" s="36">
        <v>1677202</v>
      </c>
      <c r="F157" s="36"/>
      <c r="G157" s="36">
        <v>892502</v>
      </c>
      <c r="H157" s="37">
        <f>1000000-215300</f>
        <v>784700</v>
      </c>
      <c r="I157" s="38"/>
      <c r="J157" s="55" t="s">
        <v>717</v>
      </c>
    </row>
    <row r="158" spans="1:10" ht="67.5" customHeight="1" hidden="1">
      <c r="A158" s="27">
        <v>51</v>
      </c>
      <c r="B158" s="33">
        <v>853</v>
      </c>
      <c r="C158" s="34">
        <v>85333</v>
      </c>
      <c r="D158" s="35" t="s">
        <v>769</v>
      </c>
      <c r="E158" s="36">
        <v>0</v>
      </c>
      <c r="F158" s="36"/>
      <c r="G158" s="36"/>
      <c r="H158" s="37"/>
      <c r="I158" s="38">
        <v>0</v>
      </c>
      <c r="J158" s="55" t="s">
        <v>770</v>
      </c>
    </row>
    <row r="159" spans="1:10" ht="144" customHeight="1" hidden="1">
      <c r="A159" s="48">
        <v>52</v>
      </c>
      <c r="B159" s="33">
        <v>801</v>
      </c>
      <c r="C159" s="34">
        <v>80130</v>
      </c>
      <c r="D159" s="35" t="s">
        <v>771</v>
      </c>
      <c r="E159" s="36">
        <v>595168</v>
      </c>
      <c r="F159" s="36">
        <v>595168</v>
      </c>
      <c r="G159" s="36"/>
      <c r="H159" s="37"/>
      <c r="I159" s="38"/>
      <c r="J159" s="55" t="s">
        <v>720</v>
      </c>
    </row>
    <row r="160" spans="1:10" ht="49.5" customHeight="1" hidden="1">
      <c r="A160" s="48">
        <v>53</v>
      </c>
      <c r="B160" s="33">
        <v>600</v>
      </c>
      <c r="C160" s="34">
        <v>60014</v>
      </c>
      <c r="D160" s="35" t="s">
        <v>772</v>
      </c>
      <c r="E160" s="36">
        <v>20000</v>
      </c>
      <c r="F160" s="36">
        <v>20000</v>
      </c>
      <c r="G160" s="36"/>
      <c r="H160" s="37"/>
      <c r="I160" s="38"/>
      <c r="J160" s="55" t="s">
        <v>717</v>
      </c>
    </row>
    <row r="161" spans="1:10" ht="49.5" customHeight="1" hidden="1">
      <c r="A161" s="48">
        <v>54</v>
      </c>
      <c r="B161" s="33">
        <v>750</v>
      </c>
      <c r="C161" s="34">
        <v>75020</v>
      </c>
      <c r="D161" s="35" t="s">
        <v>773</v>
      </c>
      <c r="E161" s="36">
        <v>4850</v>
      </c>
      <c r="F161" s="36">
        <v>4850</v>
      </c>
      <c r="G161" s="36"/>
      <c r="H161" s="37"/>
      <c r="I161" s="38"/>
      <c r="J161" s="55" t="s">
        <v>720</v>
      </c>
    </row>
    <row r="162" spans="1:10" ht="74.25" customHeight="1" hidden="1">
      <c r="A162" s="48">
        <v>55</v>
      </c>
      <c r="B162" s="33">
        <v>801</v>
      </c>
      <c r="C162" s="34">
        <v>80130</v>
      </c>
      <c r="D162" s="35" t="s">
        <v>774</v>
      </c>
      <c r="E162" s="36">
        <v>46195</v>
      </c>
      <c r="F162" s="36">
        <v>46195</v>
      </c>
      <c r="G162" s="36"/>
      <c r="H162" s="37"/>
      <c r="I162" s="38"/>
      <c r="J162" s="55" t="s">
        <v>775</v>
      </c>
    </row>
    <row r="163" spans="1:10" ht="90.75" customHeight="1" hidden="1">
      <c r="A163" s="48">
        <v>56</v>
      </c>
      <c r="B163" s="33">
        <v>750</v>
      </c>
      <c r="C163" s="34">
        <v>75020</v>
      </c>
      <c r="D163" s="35" t="s">
        <v>776</v>
      </c>
      <c r="E163" s="36">
        <v>0</v>
      </c>
      <c r="F163" s="36">
        <v>0</v>
      </c>
      <c r="G163" s="36"/>
      <c r="H163" s="37"/>
      <c r="I163" s="38"/>
      <c r="J163" s="55" t="s">
        <v>720</v>
      </c>
    </row>
    <row r="164" spans="1:10" ht="88.5" customHeight="1" hidden="1">
      <c r="A164" s="48">
        <v>57</v>
      </c>
      <c r="B164" s="33">
        <v>900</v>
      </c>
      <c r="C164" s="34">
        <v>90095</v>
      </c>
      <c r="D164" s="35" t="s">
        <v>777</v>
      </c>
      <c r="E164" s="36">
        <v>53261</v>
      </c>
      <c r="F164" s="36">
        <v>53261</v>
      </c>
      <c r="G164" s="36"/>
      <c r="H164" s="37"/>
      <c r="I164" s="38"/>
      <c r="J164" s="55" t="s">
        <v>720</v>
      </c>
    </row>
    <row r="165" spans="1:10" ht="64.5" customHeight="1" hidden="1">
      <c r="A165" s="56">
        <v>58</v>
      </c>
      <c r="B165" s="33">
        <v>700</v>
      </c>
      <c r="C165" s="34">
        <v>70005</v>
      </c>
      <c r="D165" s="35" t="s">
        <v>778</v>
      </c>
      <c r="E165" s="36">
        <v>14274</v>
      </c>
      <c r="F165" s="36">
        <v>14274</v>
      </c>
      <c r="G165" s="36"/>
      <c r="H165" s="37"/>
      <c r="I165" s="38"/>
      <c r="J165" s="57" t="s">
        <v>720</v>
      </c>
    </row>
    <row r="166" spans="1:10" ht="54" customHeight="1" hidden="1">
      <c r="A166" s="56">
        <v>59</v>
      </c>
      <c r="B166" s="33">
        <v>750</v>
      </c>
      <c r="C166" s="34">
        <v>75075</v>
      </c>
      <c r="D166" s="58" t="s">
        <v>779</v>
      </c>
      <c r="E166" s="36">
        <v>3500</v>
      </c>
      <c r="F166" s="36">
        <v>525</v>
      </c>
      <c r="G166" s="36"/>
      <c r="H166" s="37"/>
      <c r="I166" s="38">
        <v>2975</v>
      </c>
      <c r="J166" s="57" t="s">
        <v>720</v>
      </c>
    </row>
    <row r="167" spans="1:10" ht="59.25" customHeight="1" hidden="1">
      <c r="A167" s="56">
        <v>60</v>
      </c>
      <c r="B167" s="33">
        <v>852</v>
      </c>
      <c r="C167" s="34">
        <v>85202</v>
      </c>
      <c r="D167" s="58" t="s">
        <v>780</v>
      </c>
      <c r="E167" s="36">
        <v>143472</v>
      </c>
      <c r="F167" s="36">
        <v>143472</v>
      </c>
      <c r="G167" s="36"/>
      <c r="H167" s="37"/>
      <c r="I167" s="38"/>
      <c r="J167" s="57" t="s">
        <v>720</v>
      </c>
    </row>
    <row r="168" spans="1:10" ht="82.5" customHeight="1" hidden="1">
      <c r="A168" s="48">
        <v>61</v>
      </c>
      <c r="B168" s="33">
        <v>801</v>
      </c>
      <c r="C168" s="34">
        <v>80130</v>
      </c>
      <c r="D168" s="58" t="s">
        <v>781</v>
      </c>
      <c r="E168" s="36">
        <v>50000</v>
      </c>
      <c r="F168" s="36">
        <v>50000</v>
      </c>
      <c r="G168" s="36"/>
      <c r="H168" s="37"/>
      <c r="I168" s="38"/>
      <c r="J168" s="57" t="s">
        <v>720</v>
      </c>
    </row>
    <row r="169" spans="1:10" ht="60.75" customHeight="1" hidden="1">
      <c r="A169" s="48">
        <v>61</v>
      </c>
      <c r="B169" s="33">
        <v>600</v>
      </c>
      <c r="C169" s="34">
        <v>60014</v>
      </c>
      <c r="D169" s="59" t="s">
        <v>782</v>
      </c>
      <c r="E169" s="36">
        <v>168685</v>
      </c>
      <c r="F169" s="36">
        <v>168685</v>
      </c>
      <c r="G169" s="36"/>
      <c r="H169" s="37"/>
      <c r="I169" s="38"/>
      <c r="J169" s="57" t="s">
        <v>717</v>
      </c>
    </row>
    <row r="170" spans="1:10" ht="50.25" customHeight="1" hidden="1">
      <c r="A170" s="48">
        <v>62</v>
      </c>
      <c r="B170" s="33">
        <v>600</v>
      </c>
      <c r="C170" s="34">
        <v>60014</v>
      </c>
      <c r="D170" s="35" t="s">
        <v>783</v>
      </c>
      <c r="E170" s="36">
        <v>15000</v>
      </c>
      <c r="F170" s="36">
        <v>15000</v>
      </c>
      <c r="G170" s="36"/>
      <c r="H170" s="37"/>
      <c r="I170" s="38"/>
      <c r="J170" s="57" t="s">
        <v>717</v>
      </c>
    </row>
    <row r="171" spans="1:10" ht="50.25" customHeight="1" hidden="1">
      <c r="A171" s="56">
        <v>63</v>
      </c>
      <c r="B171" s="33">
        <v>600</v>
      </c>
      <c r="C171" s="34">
        <v>60014</v>
      </c>
      <c r="D171" s="35" t="s">
        <v>784</v>
      </c>
      <c r="E171" s="36">
        <v>7399</v>
      </c>
      <c r="F171" s="36">
        <v>7399</v>
      </c>
      <c r="G171" s="36"/>
      <c r="H171" s="37"/>
      <c r="I171" s="38"/>
      <c r="J171" s="57" t="s">
        <v>720</v>
      </c>
    </row>
    <row r="172" spans="1:10" ht="50.25" customHeight="1" hidden="1">
      <c r="A172" s="56">
        <v>64</v>
      </c>
      <c r="B172" s="33">
        <v>926</v>
      </c>
      <c r="C172" s="34">
        <v>92601</v>
      </c>
      <c r="D172" s="35" t="s">
        <v>785</v>
      </c>
      <c r="E172" s="36">
        <v>13675</v>
      </c>
      <c r="F172" s="36">
        <v>13675</v>
      </c>
      <c r="G172" s="36"/>
      <c r="H172" s="37"/>
      <c r="I172" s="38"/>
      <c r="J172" s="57" t="s">
        <v>720</v>
      </c>
    </row>
    <row r="173" spans="1:10" ht="98.25" customHeight="1" hidden="1">
      <c r="A173" s="48">
        <v>65</v>
      </c>
      <c r="B173" s="33">
        <v>801</v>
      </c>
      <c r="C173" s="34">
        <v>80120</v>
      </c>
      <c r="D173" s="35" t="s">
        <v>786</v>
      </c>
      <c r="E173" s="36">
        <v>11000</v>
      </c>
      <c r="F173" s="36">
        <v>11000</v>
      </c>
      <c r="G173" s="36"/>
      <c r="H173" s="37"/>
      <c r="I173" s="38"/>
      <c r="J173" s="57" t="s">
        <v>720</v>
      </c>
    </row>
    <row r="174" spans="1:10" ht="98.25" customHeight="1" hidden="1">
      <c r="A174" s="48">
        <v>66</v>
      </c>
      <c r="B174" s="33">
        <v>600</v>
      </c>
      <c r="C174" s="34">
        <v>60014</v>
      </c>
      <c r="D174" s="35" t="s">
        <v>787</v>
      </c>
      <c r="E174" s="36">
        <v>49000</v>
      </c>
      <c r="F174" s="36">
        <v>49000</v>
      </c>
      <c r="G174" s="36"/>
      <c r="H174" s="37"/>
      <c r="I174" s="38"/>
      <c r="J174" s="57" t="s">
        <v>717</v>
      </c>
    </row>
    <row r="175" spans="1:10" ht="98.25" customHeight="1" hidden="1">
      <c r="A175" s="48">
        <v>66</v>
      </c>
      <c r="B175" s="33">
        <v>750</v>
      </c>
      <c r="C175" s="34">
        <v>75020</v>
      </c>
      <c r="D175" s="35" t="s">
        <v>788</v>
      </c>
      <c r="E175" s="36">
        <v>7564</v>
      </c>
      <c r="F175" s="36">
        <v>7564</v>
      </c>
      <c r="G175" s="36"/>
      <c r="H175" s="37"/>
      <c r="I175" s="38"/>
      <c r="J175" s="57" t="s">
        <v>720</v>
      </c>
    </row>
    <row r="176" spans="1:10" ht="98.25" customHeight="1" hidden="1">
      <c r="A176" s="56">
        <v>67</v>
      </c>
      <c r="B176" s="33">
        <v>801</v>
      </c>
      <c r="C176" s="34">
        <v>80130</v>
      </c>
      <c r="D176" s="35" t="s">
        <v>789</v>
      </c>
      <c r="E176" s="36">
        <v>6000</v>
      </c>
      <c r="F176" s="36">
        <v>6000</v>
      </c>
      <c r="G176" s="36"/>
      <c r="H176" s="37"/>
      <c r="I176" s="38"/>
      <c r="J176" s="57" t="s">
        <v>775</v>
      </c>
    </row>
    <row r="177" spans="1:10" ht="98.25" customHeight="1" hidden="1">
      <c r="A177" s="56">
        <v>68</v>
      </c>
      <c r="B177" s="33">
        <v>600</v>
      </c>
      <c r="C177" s="34">
        <v>60014</v>
      </c>
      <c r="D177" s="35" t="s">
        <v>790</v>
      </c>
      <c r="E177" s="36">
        <v>180407</v>
      </c>
      <c r="F177" s="36">
        <v>0</v>
      </c>
      <c r="G177" s="36">
        <v>180407</v>
      </c>
      <c r="H177" s="37"/>
      <c r="I177" s="38"/>
      <c r="J177" s="57" t="s">
        <v>717</v>
      </c>
    </row>
    <row r="178" spans="1:10" ht="98.25" customHeight="1" hidden="1">
      <c r="A178" s="48">
        <v>69</v>
      </c>
      <c r="B178" s="33">
        <v>600</v>
      </c>
      <c r="C178" s="34">
        <v>60014</v>
      </c>
      <c r="D178" s="35" t="s">
        <v>791</v>
      </c>
      <c r="E178" s="36">
        <v>191659</v>
      </c>
      <c r="F178" s="36">
        <v>0</v>
      </c>
      <c r="G178" s="36">
        <v>191659</v>
      </c>
      <c r="H178" s="37"/>
      <c r="I178" s="38"/>
      <c r="J178" s="57" t="s">
        <v>717</v>
      </c>
    </row>
    <row r="179" spans="1:10" ht="98.25" customHeight="1" hidden="1">
      <c r="A179" s="48">
        <v>70</v>
      </c>
      <c r="B179" s="33">
        <v>600</v>
      </c>
      <c r="C179" s="34">
        <v>60014</v>
      </c>
      <c r="D179" s="35" t="s">
        <v>792</v>
      </c>
      <c r="E179" s="36">
        <v>60902</v>
      </c>
      <c r="F179" s="36">
        <v>60902</v>
      </c>
      <c r="G179" s="36"/>
      <c r="H179" s="37"/>
      <c r="I179" s="38"/>
      <c r="J179" s="57" t="s">
        <v>717</v>
      </c>
    </row>
    <row r="180" spans="1:10" ht="98.25" customHeight="1" hidden="1">
      <c r="A180" s="48">
        <v>71</v>
      </c>
      <c r="B180" s="33">
        <v>600</v>
      </c>
      <c r="C180" s="34">
        <v>60014</v>
      </c>
      <c r="D180" s="35" t="s">
        <v>793</v>
      </c>
      <c r="E180" s="36">
        <v>35000</v>
      </c>
      <c r="F180" s="36">
        <v>35000</v>
      </c>
      <c r="G180" s="36"/>
      <c r="H180" s="37"/>
      <c r="I180" s="38"/>
      <c r="J180" s="57" t="s">
        <v>717</v>
      </c>
    </row>
    <row r="181" spans="1:10" ht="111" customHeight="1" hidden="1">
      <c r="A181" s="48">
        <v>72</v>
      </c>
      <c r="B181" s="33">
        <v>851</v>
      </c>
      <c r="C181" s="34">
        <v>85195</v>
      </c>
      <c r="D181" s="35" t="s">
        <v>794</v>
      </c>
      <c r="E181" s="36">
        <v>100000</v>
      </c>
      <c r="F181" s="36"/>
      <c r="G181" s="36">
        <v>100000</v>
      </c>
      <c r="H181" s="37"/>
      <c r="I181" s="38"/>
      <c r="J181" s="57" t="s">
        <v>720</v>
      </c>
    </row>
    <row r="182" spans="1:10" ht="111" customHeight="1" hidden="1">
      <c r="A182" s="56">
        <v>73</v>
      </c>
      <c r="B182" s="33">
        <v>926</v>
      </c>
      <c r="C182" s="34">
        <v>92601</v>
      </c>
      <c r="D182" s="35" t="s">
        <v>795</v>
      </c>
      <c r="E182" s="36">
        <v>53982</v>
      </c>
      <c r="F182" s="36">
        <v>53982</v>
      </c>
      <c r="G182" s="36"/>
      <c r="H182" s="37"/>
      <c r="I182" s="38"/>
      <c r="J182" s="57" t="s">
        <v>720</v>
      </c>
    </row>
    <row r="183" spans="1:10" ht="111" customHeight="1" hidden="1">
      <c r="A183" s="48">
        <v>74</v>
      </c>
      <c r="B183" s="33">
        <v>854</v>
      </c>
      <c r="C183" s="34">
        <v>85407</v>
      </c>
      <c r="D183" s="35" t="s">
        <v>796</v>
      </c>
      <c r="E183" s="36">
        <v>3660</v>
      </c>
      <c r="F183" s="36">
        <v>3660</v>
      </c>
      <c r="G183" s="36"/>
      <c r="H183" s="37"/>
      <c r="I183" s="38"/>
      <c r="J183" s="57" t="s">
        <v>720</v>
      </c>
    </row>
    <row r="184" spans="1:10" ht="111" customHeight="1" hidden="1">
      <c r="A184" s="48">
        <v>75</v>
      </c>
      <c r="B184" s="33">
        <v>600</v>
      </c>
      <c r="C184" s="34">
        <v>60014</v>
      </c>
      <c r="D184" s="35" t="s">
        <v>797</v>
      </c>
      <c r="E184" s="36">
        <v>148000</v>
      </c>
      <c r="F184" s="36">
        <v>148000</v>
      </c>
      <c r="G184" s="36"/>
      <c r="H184" s="37"/>
      <c r="I184" s="38"/>
      <c r="J184" s="57" t="s">
        <v>717</v>
      </c>
    </row>
    <row r="185" spans="1:10" ht="111" customHeight="1" hidden="1">
      <c r="A185" s="48">
        <v>76</v>
      </c>
      <c r="B185" s="33">
        <v>600</v>
      </c>
      <c r="C185" s="34">
        <v>60014</v>
      </c>
      <c r="D185" s="35" t="s">
        <v>800</v>
      </c>
      <c r="E185" s="36">
        <v>100000</v>
      </c>
      <c r="F185" s="36">
        <v>100000</v>
      </c>
      <c r="G185" s="36"/>
      <c r="H185" s="37"/>
      <c r="I185" s="38"/>
      <c r="J185" s="57" t="s">
        <v>717</v>
      </c>
    </row>
    <row r="186" spans="1:10" ht="111" customHeight="1" hidden="1">
      <c r="A186" s="48">
        <v>77</v>
      </c>
      <c r="B186" s="33">
        <v>600</v>
      </c>
      <c r="C186" s="34">
        <v>60014</v>
      </c>
      <c r="D186" s="35" t="s">
        <v>801</v>
      </c>
      <c r="E186" s="36">
        <v>49288</v>
      </c>
      <c r="F186" s="36">
        <v>49288</v>
      </c>
      <c r="G186" s="36"/>
      <c r="H186" s="37"/>
      <c r="I186" s="38"/>
      <c r="J186" s="57" t="s">
        <v>717</v>
      </c>
    </row>
    <row r="187" spans="1:10" s="63" customFormat="1" ht="12.75">
      <c r="A187" s="115" t="s">
        <v>798</v>
      </c>
      <c r="B187" s="116"/>
      <c r="C187" s="116"/>
      <c r="D187" s="117"/>
      <c r="E187" s="60">
        <f>SUM(E108:E186)</f>
        <v>21222854</v>
      </c>
      <c r="F187" s="60">
        <f>SUM(F108:F186)</f>
        <v>5954108</v>
      </c>
      <c r="G187" s="60">
        <f>SUM(G108:G186)</f>
        <v>6865197</v>
      </c>
      <c r="H187" s="60">
        <f>SUM(H108:H186)</f>
        <v>4784700</v>
      </c>
      <c r="I187" s="61">
        <f>SUM(I108:I186)</f>
        <v>3618849</v>
      </c>
      <c r="J187" s="62"/>
    </row>
  </sheetData>
  <mergeCells count="17">
    <mergeCell ref="A17:J17"/>
    <mergeCell ref="A20:A24"/>
    <mergeCell ref="B20:B24"/>
    <mergeCell ref="C20:C24"/>
    <mergeCell ref="D20:D24"/>
    <mergeCell ref="E20:I20"/>
    <mergeCell ref="J20:J24"/>
    <mergeCell ref="E21:E24"/>
    <mergeCell ref="F21:I21"/>
    <mergeCell ref="F22:F24"/>
    <mergeCell ref="A107:J107"/>
    <mergeCell ref="A187:D187"/>
    <mergeCell ref="G22:G24"/>
    <mergeCell ref="H22:H24"/>
    <mergeCell ref="I22:I24"/>
    <mergeCell ref="A25:J25"/>
    <mergeCell ref="A105:D105"/>
  </mergeCells>
  <printOptions/>
  <pageMargins left="0.2" right="0.1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3" sqref="C3"/>
    </sheetView>
  </sheetViews>
  <sheetFormatPr defaultColWidth="9.00390625" defaultRowHeight="12.75"/>
  <cols>
    <col min="1" max="1" width="8.75390625" style="1" customWidth="1"/>
    <col min="2" max="2" width="9.25390625" style="1" customWidth="1"/>
    <col min="3" max="3" width="36.625" style="1" customWidth="1"/>
    <col min="4" max="4" width="12.875" style="1" customWidth="1"/>
    <col min="5" max="5" width="9.625" style="1" customWidth="1"/>
    <col min="6" max="6" width="9.875" style="1" customWidth="1"/>
    <col min="7" max="7" width="4.625" style="1" customWidth="1"/>
    <col min="8" max="8" width="1.00390625" style="1" customWidth="1"/>
    <col min="9" max="16384" width="9.125" style="1" customWidth="1"/>
  </cols>
  <sheetData>
    <row r="1" ht="12.75">
      <c r="D1" s="16" t="s">
        <v>701</v>
      </c>
    </row>
    <row r="2" ht="12.75">
      <c r="D2" s="16" t="s">
        <v>921</v>
      </c>
    </row>
    <row r="3" ht="12.75">
      <c r="D3" s="16" t="s">
        <v>700</v>
      </c>
    </row>
    <row r="4" ht="12.75">
      <c r="D4" s="16" t="s">
        <v>811</v>
      </c>
    </row>
    <row r="6" spans="1:8" ht="46.5" customHeight="1">
      <c r="A6" s="103" t="s">
        <v>808</v>
      </c>
      <c r="B6" s="103"/>
      <c r="C6" s="103"/>
      <c r="D6" s="103"/>
      <c r="E6" s="103"/>
      <c r="F6" s="103"/>
      <c r="G6" s="103"/>
      <c r="H6" s="103"/>
    </row>
    <row r="7" spans="1:8" ht="34.5" customHeight="1">
      <c r="A7" s="89"/>
      <c r="B7" s="89"/>
      <c r="C7" s="89"/>
      <c r="D7" s="89"/>
      <c r="E7" s="94"/>
      <c r="F7" s="94"/>
      <c r="G7" s="94"/>
      <c r="H7" s="94"/>
    </row>
    <row r="8" spans="1:7" s="13" customFormat="1" ht="16.5" customHeight="1">
      <c r="A8" s="12" t="s">
        <v>0</v>
      </c>
      <c r="B8" s="12" t="s">
        <v>1</v>
      </c>
      <c r="C8" s="12" t="s">
        <v>3</v>
      </c>
      <c r="D8" s="12" t="s">
        <v>4</v>
      </c>
      <c r="E8" s="12" t="s">
        <v>5</v>
      </c>
      <c r="F8" s="90" t="s">
        <v>6</v>
      </c>
      <c r="G8" s="90"/>
    </row>
    <row r="9" spans="1:7" ht="16.5" customHeight="1">
      <c r="A9" s="2" t="s">
        <v>670</v>
      </c>
      <c r="B9" s="2"/>
      <c r="C9" s="3" t="s">
        <v>671</v>
      </c>
      <c r="D9" s="4" t="s">
        <v>802</v>
      </c>
      <c r="E9" s="4" t="s">
        <v>190</v>
      </c>
      <c r="F9" s="99" t="s">
        <v>803</v>
      </c>
      <c r="G9" s="99"/>
    </row>
    <row r="10" spans="1:7" ht="16.5" customHeight="1">
      <c r="A10" s="5"/>
      <c r="B10" s="6" t="s">
        <v>673</v>
      </c>
      <c r="C10" s="8" t="s">
        <v>35</v>
      </c>
      <c r="D10" s="9" t="s">
        <v>804</v>
      </c>
      <c r="E10" s="9" t="s">
        <v>190</v>
      </c>
      <c r="F10" s="100" t="s">
        <v>805</v>
      </c>
      <c r="G10" s="100"/>
    </row>
    <row r="11" spans="1:7" ht="59.25" customHeight="1">
      <c r="A11" s="10"/>
      <c r="B11" s="10"/>
      <c r="C11" s="8" t="s">
        <v>676</v>
      </c>
      <c r="D11" s="9" t="s">
        <v>677</v>
      </c>
      <c r="E11" s="9" t="s">
        <v>190</v>
      </c>
      <c r="F11" s="100" t="s">
        <v>678</v>
      </c>
      <c r="G11" s="100"/>
    </row>
    <row r="12" spans="1:7" ht="16.5" customHeight="1">
      <c r="A12" s="105" t="s">
        <v>80</v>
      </c>
      <c r="B12" s="106"/>
      <c r="C12" s="107"/>
      <c r="D12" s="11" t="s">
        <v>806</v>
      </c>
      <c r="E12" s="11" t="s">
        <v>190</v>
      </c>
      <c r="F12" s="98" t="s">
        <v>807</v>
      </c>
      <c r="G12" s="98"/>
    </row>
    <row r="13" spans="1:8" ht="378.75" customHeight="1">
      <c r="A13" s="94"/>
      <c r="B13" s="94"/>
      <c r="C13" s="94"/>
      <c r="D13" s="94"/>
      <c r="E13" s="94"/>
      <c r="F13" s="94"/>
      <c r="G13" s="94"/>
      <c r="H13" s="94"/>
    </row>
    <row r="14" spans="1:8" ht="11.25" customHeight="1">
      <c r="A14" s="94"/>
      <c r="B14" s="94"/>
      <c r="C14" s="94"/>
      <c r="D14" s="94"/>
      <c r="E14" s="94"/>
      <c r="F14" s="94"/>
      <c r="G14" s="102"/>
      <c r="H14" s="102"/>
    </row>
  </sheetData>
  <mergeCells count="12">
    <mergeCell ref="F9:G9"/>
    <mergeCell ref="F10:G10"/>
    <mergeCell ref="F11:G11"/>
    <mergeCell ref="A6:H6"/>
    <mergeCell ref="A7:D7"/>
    <mergeCell ref="E7:H7"/>
    <mergeCell ref="F8:G8"/>
    <mergeCell ref="A12:C12"/>
    <mergeCell ref="F12:G12"/>
    <mergeCell ref="A13:H13"/>
    <mergeCell ref="A14:F14"/>
    <mergeCell ref="G14:H14"/>
  </mergeCells>
  <printOptions/>
  <pageMargins left="0.19" right="0.1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D2" sqref="D2"/>
    </sheetView>
  </sheetViews>
  <sheetFormatPr defaultColWidth="9.00390625" defaultRowHeight="12.75"/>
  <cols>
    <col min="1" max="1" width="5.75390625" style="1" customWidth="1"/>
    <col min="2" max="2" width="8.75390625" style="1" customWidth="1"/>
    <col min="3" max="3" width="8.875" style="1" customWidth="1"/>
    <col min="4" max="4" width="37.00390625" style="1" customWidth="1"/>
    <col min="5" max="5" width="14.00390625" style="1" customWidth="1"/>
    <col min="6" max="6" width="13.375" style="1" customWidth="1"/>
    <col min="7" max="7" width="9.875" style="1" customWidth="1"/>
    <col min="8" max="8" width="5.00390625" style="1" customWidth="1"/>
    <col min="9" max="9" width="1.00390625" style="1" customWidth="1"/>
    <col min="10" max="16384" width="9.125" style="1" customWidth="1"/>
  </cols>
  <sheetData>
    <row r="1" ht="12.75">
      <c r="F1" s="16" t="s">
        <v>902</v>
      </c>
    </row>
    <row r="2" ht="12.75">
      <c r="F2" s="16" t="s">
        <v>921</v>
      </c>
    </row>
    <row r="3" ht="12.75">
      <c r="F3" s="16" t="s">
        <v>700</v>
      </c>
    </row>
    <row r="4" ht="12.75">
      <c r="F4" s="16" t="s">
        <v>811</v>
      </c>
    </row>
    <row r="5" ht="12.75">
      <c r="F5" s="16"/>
    </row>
    <row r="6" spans="1:8" ht="15.75">
      <c r="A6" s="88" t="s">
        <v>900</v>
      </c>
      <c r="B6" s="88"/>
      <c r="C6" s="88"/>
      <c r="D6" s="88"/>
      <c r="E6" s="88"/>
      <c r="F6" s="88"/>
      <c r="G6" s="88"/>
      <c r="H6" s="88"/>
    </row>
    <row r="7" spans="1:8" ht="15.75">
      <c r="A7" s="88" t="s">
        <v>901</v>
      </c>
      <c r="B7" s="88"/>
      <c r="C7" s="88"/>
      <c r="D7" s="88"/>
      <c r="E7" s="88"/>
      <c r="F7" s="88"/>
      <c r="G7" s="88"/>
      <c r="H7" s="88"/>
    </row>
    <row r="8" spans="1:9" ht="34.5" customHeight="1">
      <c r="A8" s="89"/>
      <c r="B8" s="89"/>
      <c r="C8" s="89"/>
      <c r="D8" s="89"/>
      <c r="E8" s="89"/>
      <c r="F8" s="94"/>
      <c r="G8" s="94"/>
      <c r="H8" s="94"/>
      <c r="I8" s="94"/>
    </row>
    <row r="9" spans="1:8" s="76" customFormat="1" ht="16.5" customHeight="1">
      <c r="A9" s="75" t="s">
        <v>0</v>
      </c>
      <c r="B9" s="75" t="s">
        <v>1</v>
      </c>
      <c r="C9" s="75" t="s">
        <v>2</v>
      </c>
      <c r="D9" s="75" t="s">
        <v>3</v>
      </c>
      <c r="E9" s="75" t="s">
        <v>4</v>
      </c>
      <c r="F9" s="75" t="s">
        <v>5</v>
      </c>
      <c r="G9" s="130" t="s">
        <v>6</v>
      </c>
      <c r="H9" s="130"/>
    </row>
    <row r="10" spans="1:8" ht="16.5" customHeight="1">
      <c r="A10" s="2" t="s">
        <v>7</v>
      </c>
      <c r="B10" s="2"/>
      <c r="C10" s="2"/>
      <c r="D10" s="3" t="s">
        <v>8</v>
      </c>
      <c r="E10" s="4" t="s">
        <v>9</v>
      </c>
      <c r="F10" s="4" t="s">
        <v>10</v>
      </c>
      <c r="G10" s="99" t="s">
        <v>11</v>
      </c>
      <c r="H10" s="99"/>
    </row>
    <row r="11" spans="1:8" ht="16.5" customHeight="1">
      <c r="A11" s="5"/>
      <c r="B11" s="6" t="s">
        <v>12</v>
      </c>
      <c r="C11" s="7"/>
      <c r="D11" s="8" t="s">
        <v>13</v>
      </c>
      <c r="E11" s="9" t="s">
        <v>9</v>
      </c>
      <c r="F11" s="9" t="s">
        <v>10</v>
      </c>
      <c r="G11" s="100" t="s">
        <v>11</v>
      </c>
      <c r="H11" s="100"/>
    </row>
    <row r="12" spans="1:8" ht="48" customHeight="1">
      <c r="A12" s="10"/>
      <c r="B12" s="10"/>
      <c r="C12" s="6" t="s">
        <v>14</v>
      </c>
      <c r="D12" s="8" t="s">
        <v>15</v>
      </c>
      <c r="E12" s="9" t="s">
        <v>16</v>
      </c>
      <c r="F12" s="9" t="s">
        <v>10</v>
      </c>
      <c r="G12" s="100" t="s">
        <v>17</v>
      </c>
      <c r="H12" s="100"/>
    </row>
    <row r="13" spans="1:8" ht="24" customHeight="1">
      <c r="A13" s="2" t="s">
        <v>18</v>
      </c>
      <c r="B13" s="2"/>
      <c r="C13" s="2"/>
      <c r="D13" s="3" t="s">
        <v>19</v>
      </c>
      <c r="E13" s="4" t="s">
        <v>20</v>
      </c>
      <c r="F13" s="4" t="s">
        <v>21</v>
      </c>
      <c r="G13" s="99" t="s">
        <v>22</v>
      </c>
      <c r="H13" s="99"/>
    </row>
    <row r="14" spans="1:8" ht="16.5" customHeight="1">
      <c r="A14" s="5"/>
      <c r="B14" s="6" t="s">
        <v>23</v>
      </c>
      <c r="C14" s="7"/>
      <c r="D14" s="8" t="s">
        <v>24</v>
      </c>
      <c r="E14" s="9" t="s">
        <v>25</v>
      </c>
      <c r="F14" s="9" t="s">
        <v>21</v>
      </c>
      <c r="G14" s="100" t="s">
        <v>26</v>
      </c>
      <c r="H14" s="100"/>
    </row>
    <row r="15" spans="1:8" ht="48" customHeight="1">
      <c r="A15" s="10"/>
      <c r="B15" s="10"/>
      <c r="C15" s="6" t="s">
        <v>14</v>
      </c>
      <c r="D15" s="8" t="s">
        <v>15</v>
      </c>
      <c r="E15" s="9" t="s">
        <v>27</v>
      </c>
      <c r="F15" s="9" t="s">
        <v>21</v>
      </c>
      <c r="G15" s="100" t="s">
        <v>28</v>
      </c>
      <c r="H15" s="100"/>
    </row>
    <row r="16" spans="1:8" ht="16.5" customHeight="1">
      <c r="A16" s="2" t="s">
        <v>29</v>
      </c>
      <c r="B16" s="2"/>
      <c r="C16" s="2"/>
      <c r="D16" s="3" t="s">
        <v>30</v>
      </c>
      <c r="E16" s="4" t="s">
        <v>31</v>
      </c>
      <c r="F16" s="4" t="s">
        <v>32</v>
      </c>
      <c r="G16" s="99" t="s">
        <v>33</v>
      </c>
      <c r="H16" s="99"/>
    </row>
    <row r="17" spans="1:8" ht="16.5" customHeight="1">
      <c r="A17" s="5"/>
      <c r="B17" s="6" t="s">
        <v>34</v>
      </c>
      <c r="C17" s="7"/>
      <c r="D17" s="8" t="s">
        <v>35</v>
      </c>
      <c r="E17" s="9" t="s">
        <v>36</v>
      </c>
      <c r="F17" s="9" t="s">
        <v>32</v>
      </c>
      <c r="G17" s="100" t="s">
        <v>37</v>
      </c>
      <c r="H17" s="100"/>
    </row>
    <row r="18" spans="1:8" ht="34.5" customHeight="1">
      <c r="A18" s="10"/>
      <c r="B18" s="10"/>
      <c r="C18" s="6" t="s">
        <v>38</v>
      </c>
      <c r="D18" s="8" t="s">
        <v>39</v>
      </c>
      <c r="E18" s="9" t="s">
        <v>40</v>
      </c>
      <c r="F18" s="9" t="s">
        <v>32</v>
      </c>
      <c r="G18" s="100" t="s">
        <v>41</v>
      </c>
      <c r="H18" s="100"/>
    </row>
    <row r="19" spans="1:8" ht="16.5" customHeight="1">
      <c r="A19" s="2" t="s">
        <v>42</v>
      </c>
      <c r="B19" s="2"/>
      <c r="C19" s="2"/>
      <c r="D19" s="3" t="s">
        <v>43</v>
      </c>
      <c r="E19" s="4" t="s">
        <v>44</v>
      </c>
      <c r="F19" s="4" t="s">
        <v>45</v>
      </c>
      <c r="G19" s="99" t="s">
        <v>46</v>
      </c>
      <c r="H19" s="99"/>
    </row>
    <row r="20" spans="1:8" ht="16.5" customHeight="1">
      <c r="A20" s="5"/>
      <c r="B20" s="6" t="s">
        <v>47</v>
      </c>
      <c r="C20" s="7"/>
      <c r="D20" s="8" t="s">
        <v>48</v>
      </c>
      <c r="E20" s="9" t="s">
        <v>49</v>
      </c>
      <c r="F20" s="9" t="s">
        <v>45</v>
      </c>
      <c r="G20" s="100" t="s">
        <v>50</v>
      </c>
      <c r="H20" s="100"/>
    </row>
    <row r="21" spans="1:8" ht="34.5" customHeight="1">
      <c r="A21" s="10"/>
      <c r="B21" s="10"/>
      <c r="C21" s="6" t="s">
        <v>38</v>
      </c>
      <c r="D21" s="8" t="s">
        <v>39</v>
      </c>
      <c r="E21" s="9" t="s">
        <v>51</v>
      </c>
      <c r="F21" s="9" t="s">
        <v>45</v>
      </c>
      <c r="G21" s="100" t="s">
        <v>52</v>
      </c>
      <c r="H21" s="100"/>
    </row>
    <row r="22" spans="1:8" ht="28.5" customHeight="1">
      <c r="A22" s="2" t="s">
        <v>53</v>
      </c>
      <c r="B22" s="2"/>
      <c r="C22" s="2"/>
      <c r="D22" s="3" t="s">
        <v>54</v>
      </c>
      <c r="E22" s="4" t="s">
        <v>55</v>
      </c>
      <c r="F22" s="4" t="s">
        <v>56</v>
      </c>
      <c r="G22" s="99" t="s">
        <v>57</v>
      </c>
      <c r="H22" s="99"/>
    </row>
    <row r="23" spans="1:8" ht="16.5" customHeight="1">
      <c r="A23" s="5"/>
      <c r="B23" s="6" t="s">
        <v>58</v>
      </c>
      <c r="C23" s="7"/>
      <c r="D23" s="8" t="s">
        <v>59</v>
      </c>
      <c r="E23" s="9" t="s">
        <v>60</v>
      </c>
      <c r="F23" s="9" t="s">
        <v>56</v>
      </c>
      <c r="G23" s="100" t="s">
        <v>61</v>
      </c>
      <c r="H23" s="100"/>
    </row>
    <row r="24" spans="1:8" ht="51" customHeight="1">
      <c r="A24" s="10"/>
      <c r="B24" s="10"/>
      <c r="C24" s="6" t="s">
        <v>14</v>
      </c>
      <c r="D24" s="8" t="s">
        <v>15</v>
      </c>
      <c r="E24" s="9" t="s">
        <v>62</v>
      </c>
      <c r="F24" s="9" t="s">
        <v>56</v>
      </c>
      <c r="G24" s="100" t="s">
        <v>63</v>
      </c>
      <c r="H24" s="100"/>
    </row>
    <row r="25" spans="1:8" ht="16.5" customHeight="1">
      <c r="A25" s="2" t="s">
        <v>64</v>
      </c>
      <c r="B25" s="2"/>
      <c r="C25" s="2"/>
      <c r="D25" s="3" t="s">
        <v>65</v>
      </c>
      <c r="E25" s="4" t="s">
        <v>66</v>
      </c>
      <c r="F25" s="4" t="s">
        <v>67</v>
      </c>
      <c r="G25" s="99" t="s">
        <v>66</v>
      </c>
      <c r="H25" s="99"/>
    </row>
    <row r="26" spans="1:8" ht="27.75" customHeight="1">
      <c r="A26" s="5"/>
      <c r="B26" s="6" t="s">
        <v>68</v>
      </c>
      <c r="C26" s="7"/>
      <c r="D26" s="8" t="s">
        <v>69</v>
      </c>
      <c r="E26" s="9" t="s">
        <v>70</v>
      </c>
      <c r="F26" s="9" t="s">
        <v>71</v>
      </c>
      <c r="G26" s="100" t="s">
        <v>72</v>
      </c>
      <c r="H26" s="100"/>
    </row>
    <row r="27" spans="1:8" ht="47.25" customHeight="1">
      <c r="A27" s="10"/>
      <c r="B27" s="10"/>
      <c r="C27" s="6" t="s">
        <v>14</v>
      </c>
      <c r="D27" s="8" t="s">
        <v>15</v>
      </c>
      <c r="E27" s="9" t="s">
        <v>73</v>
      </c>
      <c r="F27" s="9" t="s">
        <v>71</v>
      </c>
      <c r="G27" s="100" t="s">
        <v>74</v>
      </c>
      <c r="H27" s="100"/>
    </row>
    <row r="28" spans="1:8" ht="16.5" customHeight="1">
      <c r="A28" s="5"/>
      <c r="B28" s="6" t="s">
        <v>75</v>
      </c>
      <c r="C28" s="7"/>
      <c r="D28" s="8" t="s">
        <v>76</v>
      </c>
      <c r="E28" s="9" t="s">
        <v>77</v>
      </c>
      <c r="F28" s="9" t="s">
        <v>78</v>
      </c>
      <c r="G28" s="100" t="s">
        <v>79</v>
      </c>
      <c r="H28" s="100"/>
    </row>
    <row r="29" spans="1:8" ht="51" customHeight="1">
      <c r="A29" s="10"/>
      <c r="B29" s="10"/>
      <c r="C29" s="6" t="s">
        <v>14</v>
      </c>
      <c r="D29" s="8" t="s">
        <v>15</v>
      </c>
      <c r="E29" s="9" t="s">
        <v>71</v>
      </c>
      <c r="F29" s="9" t="s">
        <v>78</v>
      </c>
      <c r="G29" s="100" t="s">
        <v>67</v>
      </c>
      <c r="H29" s="100"/>
    </row>
    <row r="30" spans="1:8" ht="16.5" customHeight="1">
      <c r="A30" s="95" t="s">
        <v>80</v>
      </c>
      <c r="B30" s="96"/>
      <c r="C30" s="96"/>
      <c r="D30" s="97"/>
      <c r="E30" s="11" t="s">
        <v>81</v>
      </c>
      <c r="F30" s="11" t="s">
        <v>82</v>
      </c>
      <c r="G30" s="98" t="s">
        <v>83</v>
      </c>
      <c r="H30" s="98"/>
    </row>
    <row r="31" spans="1:9" ht="16.5" customHeight="1">
      <c r="A31" s="94"/>
      <c r="B31" s="94"/>
      <c r="C31" s="94"/>
      <c r="D31" s="94"/>
      <c r="E31" s="94"/>
      <c r="F31" s="94"/>
      <c r="G31" s="94"/>
      <c r="H31" s="94"/>
      <c r="I31" s="94"/>
    </row>
    <row r="32" spans="1:9" ht="16.5" customHeight="1">
      <c r="A32" s="94"/>
      <c r="B32" s="94"/>
      <c r="C32" s="94"/>
      <c r="D32" s="94"/>
      <c r="E32" s="94"/>
      <c r="F32" s="94"/>
      <c r="G32" s="94"/>
      <c r="H32" s="102"/>
      <c r="I32" s="102"/>
    </row>
  </sheetData>
  <mergeCells count="30">
    <mergeCell ref="A8:E8"/>
    <mergeCell ref="F8:I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9:H29"/>
    <mergeCell ref="G22:H22"/>
    <mergeCell ref="G23:H23"/>
    <mergeCell ref="G24:H24"/>
    <mergeCell ref="G25:H25"/>
    <mergeCell ref="A6:H6"/>
    <mergeCell ref="A7:H7"/>
    <mergeCell ref="A31:I31"/>
    <mergeCell ref="A32:G32"/>
    <mergeCell ref="H32:I32"/>
    <mergeCell ref="A30:D30"/>
    <mergeCell ref="G30:H30"/>
    <mergeCell ref="G26:H26"/>
    <mergeCell ref="G27:H27"/>
    <mergeCell ref="G28:H28"/>
  </mergeCells>
  <printOptions/>
  <pageMargins left="0.15" right="0.14" top="0.43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5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5.25390625" style="1" customWidth="1"/>
    <col min="2" max="2" width="9.00390625" style="1" customWidth="1"/>
    <col min="3" max="3" width="8.625" style="1" customWidth="1"/>
    <col min="4" max="4" width="37.625" style="1" customWidth="1"/>
    <col min="5" max="5" width="13.875" style="1" customWidth="1"/>
    <col min="6" max="6" width="10.625" style="1" customWidth="1"/>
    <col min="7" max="7" width="9.875" style="1" customWidth="1"/>
    <col min="8" max="8" width="8.00390625" style="1" customWidth="1"/>
    <col min="9" max="9" width="1.00390625" style="1" customWidth="1"/>
    <col min="10" max="16384" width="9.125" style="1" customWidth="1"/>
  </cols>
  <sheetData>
    <row r="1" ht="12.75">
      <c r="F1" s="16" t="s">
        <v>905</v>
      </c>
    </row>
    <row r="2" ht="12.75">
      <c r="F2" s="16" t="s">
        <v>921</v>
      </c>
    </row>
    <row r="3" ht="12.75">
      <c r="F3" s="16" t="s">
        <v>810</v>
      </c>
    </row>
    <row r="4" ht="12.75">
      <c r="F4" s="16" t="s">
        <v>906</v>
      </c>
    </row>
    <row r="5" ht="12.75">
      <c r="F5" s="16"/>
    </row>
    <row r="6" spans="1:8" ht="15.75">
      <c r="A6" s="88" t="s">
        <v>903</v>
      </c>
      <c r="B6" s="88"/>
      <c r="C6" s="88"/>
      <c r="D6" s="88"/>
      <c r="E6" s="88"/>
      <c r="F6" s="88"/>
      <c r="G6" s="88"/>
      <c r="H6" s="88"/>
    </row>
    <row r="7" spans="1:8" ht="15.75">
      <c r="A7" s="88" t="s">
        <v>904</v>
      </c>
      <c r="B7" s="88"/>
      <c r="C7" s="88"/>
      <c r="D7" s="88"/>
      <c r="E7" s="88"/>
      <c r="F7" s="88"/>
      <c r="G7" s="88"/>
      <c r="H7" s="88"/>
    </row>
    <row r="8" spans="1:8" ht="15.75">
      <c r="A8" s="68"/>
      <c r="B8" s="68"/>
      <c r="C8" s="68"/>
      <c r="D8" s="68"/>
      <c r="E8" s="68"/>
      <c r="F8" s="68"/>
      <c r="G8" s="68"/>
      <c r="H8" s="68"/>
    </row>
    <row r="9" spans="1:8" s="76" customFormat="1" ht="16.5" customHeight="1">
      <c r="A9" s="75" t="s">
        <v>0</v>
      </c>
      <c r="B9" s="75" t="s">
        <v>1</v>
      </c>
      <c r="C9" s="75" t="s">
        <v>2</v>
      </c>
      <c r="D9" s="75" t="s">
        <v>3</v>
      </c>
      <c r="E9" s="75" t="s">
        <v>4</v>
      </c>
      <c r="F9" s="75" t="s">
        <v>5</v>
      </c>
      <c r="G9" s="130" t="s">
        <v>6</v>
      </c>
      <c r="H9" s="130"/>
    </row>
    <row r="10" spans="1:8" s="76" customFormat="1" ht="16.5" customHeight="1">
      <c r="A10" s="75" t="s">
        <v>911</v>
      </c>
      <c r="B10" s="75"/>
      <c r="C10" s="75"/>
      <c r="D10" s="84" t="s">
        <v>912</v>
      </c>
      <c r="E10" s="75" t="s">
        <v>910</v>
      </c>
      <c r="F10" s="75" t="s">
        <v>67</v>
      </c>
      <c r="G10" s="132" t="s">
        <v>910</v>
      </c>
      <c r="H10" s="133"/>
    </row>
    <row r="11" spans="1:8" s="76" customFormat="1" ht="16.5" customHeight="1">
      <c r="A11" s="134"/>
      <c r="B11" s="81" t="s">
        <v>908</v>
      </c>
      <c r="C11" s="81"/>
      <c r="D11" s="80" t="s">
        <v>909</v>
      </c>
      <c r="E11" s="82" t="s">
        <v>910</v>
      </c>
      <c r="F11" s="82" t="s">
        <v>67</v>
      </c>
      <c r="G11" s="108" t="s">
        <v>910</v>
      </c>
      <c r="H11" s="109"/>
    </row>
    <row r="12" spans="1:8" s="76" customFormat="1" ht="16.5" customHeight="1">
      <c r="A12" s="135"/>
      <c r="B12" s="137"/>
      <c r="C12" s="81" t="s">
        <v>96</v>
      </c>
      <c r="D12" s="80" t="s">
        <v>97</v>
      </c>
      <c r="E12" s="82" t="s">
        <v>914</v>
      </c>
      <c r="F12" s="82" t="s">
        <v>917</v>
      </c>
      <c r="G12" s="108" t="s">
        <v>918</v>
      </c>
      <c r="H12" s="109"/>
    </row>
    <row r="13" spans="1:8" s="76" customFormat="1" ht="16.5" customHeight="1">
      <c r="A13" s="136"/>
      <c r="B13" s="138"/>
      <c r="C13" s="81" t="s">
        <v>100</v>
      </c>
      <c r="D13" s="80" t="s">
        <v>101</v>
      </c>
      <c r="E13" s="82" t="s">
        <v>915</v>
      </c>
      <c r="F13" s="82" t="s">
        <v>916</v>
      </c>
      <c r="G13" s="108" t="s">
        <v>919</v>
      </c>
      <c r="H13" s="109"/>
    </row>
    <row r="14" spans="1:8" ht="16.5" customHeight="1">
      <c r="A14" s="2" t="s">
        <v>91</v>
      </c>
      <c r="B14" s="85"/>
      <c r="C14" s="85"/>
      <c r="D14" s="86" t="s">
        <v>92</v>
      </c>
      <c r="E14" s="87" t="s">
        <v>93</v>
      </c>
      <c r="F14" s="87" t="s">
        <v>67</v>
      </c>
      <c r="G14" s="131" t="s">
        <v>93</v>
      </c>
      <c r="H14" s="131"/>
    </row>
    <row r="15" spans="1:8" ht="16.5" customHeight="1">
      <c r="A15" s="5"/>
      <c r="B15" s="6" t="s">
        <v>94</v>
      </c>
      <c r="C15" s="7"/>
      <c r="D15" s="8" t="s">
        <v>95</v>
      </c>
      <c r="E15" s="9" t="s">
        <v>93</v>
      </c>
      <c r="F15" s="9" t="s">
        <v>67</v>
      </c>
      <c r="G15" s="100" t="s">
        <v>93</v>
      </c>
      <c r="H15" s="100"/>
    </row>
    <row r="16" spans="1:8" ht="16.5" customHeight="1">
      <c r="A16" s="10"/>
      <c r="B16" s="10"/>
      <c r="C16" s="6" t="s">
        <v>96</v>
      </c>
      <c r="D16" s="8" t="s">
        <v>97</v>
      </c>
      <c r="E16" s="9" t="s">
        <v>71</v>
      </c>
      <c r="F16" s="9" t="s">
        <v>98</v>
      </c>
      <c r="G16" s="100" t="s">
        <v>99</v>
      </c>
      <c r="H16" s="100"/>
    </row>
    <row r="17" spans="1:8" ht="16.5" customHeight="1">
      <c r="A17" s="10"/>
      <c r="B17" s="10"/>
      <c r="C17" s="6" t="s">
        <v>100</v>
      </c>
      <c r="D17" s="8" t="s">
        <v>101</v>
      </c>
      <c r="E17" s="9" t="s">
        <v>102</v>
      </c>
      <c r="F17" s="9" t="s">
        <v>103</v>
      </c>
      <c r="G17" s="100" t="s">
        <v>104</v>
      </c>
      <c r="H17" s="100"/>
    </row>
    <row r="18" spans="1:8" ht="16.5" customHeight="1">
      <c r="A18" s="2" t="s">
        <v>7</v>
      </c>
      <c r="B18" s="2"/>
      <c r="C18" s="2"/>
      <c r="D18" s="3" t="s">
        <v>8</v>
      </c>
      <c r="E18" s="4" t="s">
        <v>105</v>
      </c>
      <c r="F18" s="4" t="s">
        <v>10</v>
      </c>
      <c r="G18" s="99" t="s">
        <v>106</v>
      </c>
      <c r="H18" s="99"/>
    </row>
    <row r="19" spans="1:8" ht="16.5" customHeight="1">
      <c r="A19" s="5"/>
      <c r="B19" s="6" t="s">
        <v>12</v>
      </c>
      <c r="C19" s="7"/>
      <c r="D19" s="8" t="s">
        <v>13</v>
      </c>
      <c r="E19" s="9" t="s">
        <v>105</v>
      </c>
      <c r="F19" s="9" t="s">
        <v>10</v>
      </c>
      <c r="G19" s="100" t="s">
        <v>106</v>
      </c>
      <c r="H19" s="100"/>
    </row>
    <row r="20" spans="1:8" ht="16.5" customHeight="1">
      <c r="A20" s="10"/>
      <c r="B20" s="10"/>
      <c r="C20" s="6" t="s">
        <v>107</v>
      </c>
      <c r="D20" s="8" t="s">
        <v>108</v>
      </c>
      <c r="E20" s="9" t="s">
        <v>109</v>
      </c>
      <c r="F20" s="9" t="s">
        <v>71</v>
      </c>
      <c r="G20" s="100" t="s">
        <v>110</v>
      </c>
      <c r="H20" s="100"/>
    </row>
    <row r="21" spans="1:8" ht="16.5" customHeight="1">
      <c r="A21" s="10"/>
      <c r="B21" s="10"/>
      <c r="C21" s="6" t="s">
        <v>100</v>
      </c>
      <c r="D21" s="8" t="s">
        <v>101</v>
      </c>
      <c r="E21" s="9" t="s">
        <v>111</v>
      </c>
      <c r="F21" s="9" t="s">
        <v>112</v>
      </c>
      <c r="G21" s="100" t="s">
        <v>113</v>
      </c>
      <c r="H21" s="100"/>
    </row>
    <row r="22" spans="1:8" ht="25.5" customHeight="1">
      <c r="A22" s="10"/>
      <c r="B22" s="10"/>
      <c r="C22" s="6" t="s">
        <v>114</v>
      </c>
      <c r="D22" s="8" t="s">
        <v>115</v>
      </c>
      <c r="E22" s="9" t="s">
        <v>116</v>
      </c>
      <c r="F22" s="9" t="s">
        <v>117</v>
      </c>
      <c r="G22" s="100" t="s">
        <v>118</v>
      </c>
      <c r="H22" s="100"/>
    </row>
    <row r="23" spans="1:8" ht="24" customHeight="1">
      <c r="A23" s="10"/>
      <c r="B23" s="10"/>
      <c r="C23" s="6" t="s">
        <v>119</v>
      </c>
      <c r="D23" s="8" t="s">
        <v>120</v>
      </c>
      <c r="E23" s="9" t="s">
        <v>121</v>
      </c>
      <c r="F23" s="9" t="s">
        <v>10</v>
      </c>
      <c r="G23" s="100" t="s">
        <v>122</v>
      </c>
      <c r="H23" s="100"/>
    </row>
    <row r="24" spans="1:8" ht="16.5" customHeight="1">
      <c r="A24" s="2" t="s">
        <v>123</v>
      </c>
      <c r="B24" s="2"/>
      <c r="C24" s="2"/>
      <c r="D24" s="3" t="s">
        <v>124</v>
      </c>
      <c r="E24" s="4" t="s">
        <v>125</v>
      </c>
      <c r="F24" s="4" t="s">
        <v>67</v>
      </c>
      <c r="G24" s="99" t="s">
        <v>125</v>
      </c>
      <c r="H24" s="99"/>
    </row>
    <row r="25" spans="1:8" ht="16.5" customHeight="1">
      <c r="A25" s="5"/>
      <c r="B25" s="6" t="s">
        <v>126</v>
      </c>
      <c r="C25" s="7"/>
      <c r="D25" s="8" t="s">
        <v>127</v>
      </c>
      <c r="E25" s="9" t="s">
        <v>128</v>
      </c>
      <c r="F25" s="9" t="s">
        <v>67</v>
      </c>
      <c r="G25" s="100" t="s">
        <v>128</v>
      </c>
      <c r="H25" s="100"/>
    </row>
    <row r="26" spans="1:8" ht="16.5" customHeight="1">
      <c r="A26" s="10"/>
      <c r="B26" s="10"/>
      <c r="C26" s="6" t="s">
        <v>129</v>
      </c>
      <c r="D26" s="8" t="s">
        <v>130</v>
      </c>
      <c r="E26" s="9" t="s">
        <v>131</v>
      </c>
      <c r="F26" s="9" t="s">
        <v>132</v>
      </c>
      <c r="G26" s="100" t="s">
        <v>133</v>
      </c>
      <c r="H26" s="100"/>
    </row>
    <row r="27" spans="1:8" ht="16.5" customHeight="1">
      <c r="A27" s="10"/>
      <c r="B27" s="10"/>
      <c r="C27" s="6" t="s">
        <v>96</v>
      </c>
      <c r="D27" s="8" t="s">
        <v>97</v>
      </c>
      <c r="E27" s="9" t="s">
        <v>134</v>
      </c>
      <c r="F27" s="9" t="s">
        <v>135</v>
      </c>
      <c r="G27" s="100" t="s">
        <v>136</v>
      </c>
      <c r="H27" s="100"/>
    </row>
    <row r="28" spans="1:8" ht="16.5" customHeight="1">
      <c r="A28" s="10"/>
      <c r="B28" s="10"/>
      <c r="C28" s="6" t="s">
        <v>100</v>
      </c>
      <c r="D28" s="8" t="s">
        <v>101</v>
      </c>
      <c r="E28" s="9" t="s">
        <v>137</v>
      </c>
      <c r="F28" s="9" t="s">
        <v>99</v>
      </c>
      <c r="G28" s="100" t="s">
        <v>138</v>
      </c>
      <c r="H28" s="100"/>
    </row>
    <row r="29" spans="1:8" ht="16.5" customHeight="1">
      <c r="A29" s="10"/>
      <c r="B29" s="10"/>
      <c r="C29" s="6" t="s">
        <v>139</v>
      </c>
      <c r="D29" s="8" t="s">
        <v>140</v>
      </c>
      <c r="E29" s="9" t="s">
        <v>141</v>
      </c>
      <c r="F29" s="9" t="s">
        <v>142</v>
      </c>
      <c r="G29" s="100" t="s">
        <v>143</v>
      </c>
      <c r="H29" s="100"/>
    </row>
    <row r="30" spans="1:8" ht="26.25" customHeight="1">
      <c r="A30" s="10"/>
      <c r="B30" s="10"/>
      <c r="C30" s="6" t="s">
        <v>144</v>
      </c>
      <c r="D30" s="8" t="s">
        <v>145</v>
      </c>
      <c r="E30" s="9" t="s">
        <v>146</v>
      </c>
      <c r="F30" s="9" t="s">
        <v>147</v>
      </c>
      <c r="G30" s="100" t="s">
        <v>148</v>
      </c>
      <c r="H30" s="100"/>
    </row>
    <row r="31" spans="1:8" ht="23.25" customHeight="1">
      <c r="A31" s="10"/>
      <c r="B31" s="10"/>
      <c r="C31" s="6" t="s">
        <v>149</v>
      </c>
      <c r="D31" s="8" t="s">
        <v>150</v>
      </c>
      <c r="E31" s="9" t="s">
        <v>151</v>
      </c>
      <c r="F31" s="9" t="s">
        <v>152</v>
      </c>
      <c r="G31" s="100" t="s">
        <v>153</v>
      </c>
      <c r="H31" s="100"/>
    </row>
    <row r="32" spans="1:8" ht="16.5" customHeight="1">
      <c r="A32" s="2" t="s">
        <v>154</v>
      </c>
      <c r="B32" s="2"/>
      <c r="C32" s="2"/>
      <c r="D32" s="3" t="s">
        <v>155</v>
      </c>
      <c r="E32" s="4" t="s">
        <v>156</v>
      </c>
      <c r="F32" s="4" t="s">
        <v>67</v>
      </c>
      <c r="G32" s="99" t="s">
        <v>156</v>
      </c>
      <c r="H32" s="99"/>
    </row>
    <row r="33" spans="1:8" ht="16.5" customHeight="1">
      <c r="A33" s="5"/>
      <c r="B33" s="6" t="s">
        <v>157</v>
      </c>
      <c r="C33" s="7"/>
      <c r="D33" s="8" t="s">
        <v>158</v>
      </c>
      <c r="E33" s="9" t="s">
        <v>159</v>
      </c>
      <c r="F33" s="9" t="s">
        <v>67</v>
      </c>
      <c r="G33" s="100" t="s">
        <v>159</v>
      </c>
      <c r="H33" s="100"/>
    </row>
    <row r="34" spans="1:8" ht="16.5" customHeight="1">
      <c r="A34" s="10"/>
      <c r="B34" s="10"/>
      <c r="C34" s="6" t="s">
        <v>96</v>
      </c>
      <c r="D34" s="8" t="s">
        <v>97</v>
      </c>
      <c r="E34" s="9" t="s">
        <v>160</v>
      </c>
      <c r="F34" s="9" t="s">
        <v>161</v>
      </c>
      <c r="G34" s="100" t="s">
        <v>162</v>
      </c>
      <c r="H34" s="100"/>
    </row>
    <row r="35" spans="1:8" ht="16.5" customHeight="1">
      <c r="A35" s="10"/>
      <c r="B35" s="10"/>
      <c r="C35" s="6" t="s">
        <v>100</v>
      </c>
      <c r="D35" s="8" t="s">
        <v>101</v>
      </c>
      <c r="E35" s="9" t="s">
        <v>163</v>
      </c>
      <c r="F35" s="9" t="s">
        <v>135</v>
      </c>
      <c r="G35" s="100" t="s">
        <v>164</v>
      </c>
      <c r="H35" s="100"/>
    </row>
    <row r="36" spans="1:8" ht="16.5" customHeight="1">
      <c r="A36" s="10"/>
      <c r="B36" s="10"/>
      <c r="C36" s="6" t="s">
        <v>139</v>
      </c>
      <c r="D36" s="8" t="s">
        <v>140</v>
      </c>
      <c r="E36" s="9" t="s">
        <v>165</v>
      </c>
      <c r="F36" s="9" t="s">
        <v>166</v>
      </c>
      <c r="G36" s="100" t="s">
        <v>167</v>
      </c>
      <c r="H36" s="100"/>
    </row>
    <row r="37" spans="1:8" ht="16.5" customHeight="1">
      <c r="A37" s="5"/>
      <c r="B37" s="6" t="s">
        <v>168</v>
      </c>
      <c r="C37" s="7"/>
      <c r="D37" s="8" t="s">
        <v>169</v>
      </c>
      <c r="E37" s="9" t="s">
        <v>170</v>
      </c>
      <c r="F37" s="9" t="s">
        <v>171</v>
      </c>
      <c r="G37" s="100" t="s">
        <v>172</v>
      </c>
      <c r="H37" s="100"/>
    </row>
    <row r="38" spans="1:8" ht="16.5" customHeight="1">
      <c r="A38" s="10"/>
      <c r="B38" s="10"/>
      <c r="C38" s="6" t="s">
        <v>96</v>
      </c>
      <c r="D38" s="8" t="s">
        <v>97</v>
      </c>
      <c r="E38" s="9" t="s">
        <v>173</v>
      </c>
      <c r="F38" s="9" t="s">
        <v>174</v>
      </c>
      <c r="G38" s="100" t="s">
        <v>175</v>
      </c>
      <c r="H38" s="100"/>
    </row>
    <row r="39" spans="1:8" ht="16.5" customHeight="1">
      <c r="A39" s="10"/>
      <c r="B39" s="10"/>
      <c r="C39" s="6" t="s">
        <v>107</v>
      </c>
      <c r="D39" s="8" t="s">
        <v>108</v>
      </c>
      <c r="E39" s="9" t="s">
        <v>176</v>
      </c>
      <c r="F39" s="9" t="s">
        <v>177</v>
      </c>
      <c r="G39" s="100" t="s">
        <v>178</v>
      </c>
      <c r="H39" s="100"/>
    </row>
    <row r="40" spans="1:8" ht="16.5" customHeight="1">
      <c r="A40" s="10"/>
      <c r="B40" s="10"/>
      <c r="C40" s="6" t="s">
        <v>100</v>
      </c>
      <c r="D40" s="8" t="s">
        <v>101</v>
      </c>
      <c r="E40" s="9" t="s">
        <v>179</v>
      </c>
      <c r="F40" s="9" t="s">
        <v>180</v>
      </c>
      <c r="G40" s="100" t="s">
        <v>181</v>
      </c>
      <c r="H40" s="100"/>
    </row>
    <row r="41" spans="1:8" ht="24" customHeight="1">
      <c r="A41" s="10"/>
      <c r="B41" s="10"/>
      <c r="C41" s="6" t="s">
        <v>182</v>
      </c>
      <c r="D41" s="8" t="s">
        <v>183</v>
      </c>
      <c r="E41" s="9" t="s">
        <v>184</v>
      </c>
      <c r="F41" s="9" t="s">
        <v>185</v>
      </c>
      <c r="G41" s="100" t="s">
        <v>186</v>
      </c>
      <c r="H41" s="100"/>
    </row>
    <row r="42" spans="1:8" ht="16.5" customHeight="1">
      <c r="A42" s="10"/>
      <c r="B42" s="10"/>
      <c r="C42" s="6" t="s">
        <v>187</v>
      </c>
      <c r="D42" s="8" t="s">
        <v>188</v>
      </c>
      <c r="E42" s="9" t="s">
        <v>189</v>
      </c>
      <c r="F42" s="9" t="s">
        <v>190</v>
      </c>
      <c r="G42" s="100" t="s">
        <v>191</v>
      </c>
      <c r="H42" s="100"/>
    </row>
    <row r="43" spans="1:8" ht="22.5" customHeight="1">
      <c r="A43" s="10"/>
      <c r="B43" s="10"/>
      <c r="C43" s="6" t="s">
        <v>192</v>
      </c>
      <c r="D43" s="8" t="s">
        <v>193</v>
      </c>
      <c r="E43" s="9" t="s">
        <v>194</v>
      </c>
      <c r="F43" s="9" t="s">
        <v>195</v>
      </c>
      <c r="G43" s="100" t="s">
        <v>196</v>
      </c>
      <c r="H43" s="100"/>
    </row>
    <row r="44" spans="1:8" ht="29.25" customHeight="1">
      <c r="A44" s="10"/>
      <c r="B44" s="10"/>
      <c r="C44" s="6" t="s">
        <v>144</v>
      </c>
      <c r="D44" s="8" t="s">
        <v>145</v>
      </c>
      <c r="E44" s="9" t="s">
        <v>197</v>
      </c>
      <c r="F44" s="9" t="s">
        <v>198</v>
      </c>
      <c r="G44" s="100" t="s">
        <v>199</v>
      </c>
      <c r="H44" s="100"/>
    </row>
    <row r="45" spans="1:8" ht="27.75" customHeight="1">
      <c r="A45" s="10"/>
      <c r="B45" s="10"/>
      <c r="C45" s="6" t="s">
        <v>149</v>
      </c>
      <c r="D45" s="8" t="s">
        <v>150</v>
      </c>
      <c r="E45" s="9" t="s">
        <v>200</v>
      </c>
      <c r="F45" s="9" t="s">
        <v>71</v>
      </c>
      <c r="G45" s="100" t="s">
        <v>201</v>
      </c>
      <c r="H45" s="100"/>
    </row>
    <row r="46" spans="1:8" ht="29.25" customHeight="1">
      <c r="A46" s="10"/>
      <c r="B46" s="10"/>
      <c r="C46" s="6" t="s">
        <v>202</v>
      </c>
      <c r="D46" s="8" t="s">
        <v>203</v>
      </c>
      <c r="E46" s="9" t="s">
        <v>204</v>
      </c>
      <c r="F46" s="9" t="s">
        <v>205</v>
      </c>
      <c r="G46" s="100" t="s">
        <v>206</v>
      </c>
      <c r="H46" s="100"/>
    </row>
    <row r="47" spans="1:8" ht="16.5" customHeight="1">
      <c r="A47" s="5"/>
      <c r="B47" s="6" t="s">
        <v>207</v>
      </c>
      <c r="C47" s="7"/>
      <c r="D47" s="8" t="s">
        <v>208</v>
      </c>
      <c r="E47" s="9" t="s">
        <v>209</v>
      </c>
      <c r="F47" s="9" t="s">
        <v>210</v>
      </c>
      <c r="G47" s="100" t="s">
        <v>211</v>
      </c>
      <c r="H47" s="100"/>
    </row>
    <row r="48" spans="1:8" ht="16.5" customHeight="1">
      <c r="A48" s="10"/>
      <c r="B48" s="10"/>
      <c r="C48" s="6" t="s">
        <v>212</v>
      </c>
      <c r="D48" s="8" t="s">
        <v>213</v>
      </c>
      <c r="E48" s="9" t="s">
        <v>99</v>
      </c>
      <c r="F48" s="9" t="s">
        <v>161</v>
      </c>
      <c r="G48" s="100" t="s">
        <v>214</v>
      </c>
      <c r="H48" s="100"/>
    </row>
    <row r="49" spans="1:8" ht="16.5" customHeight="1">
      <c r="A49" s="10"/>
      <c r="B49" s="10"/>
      <c r="C49" s="6" t="s">
        <v>215</v>
      </c>
      <c r="D49" s="8" t="s">
        <v>216</v>
      </c>
      <c r="E49" s="9" t="s">
        <v>152</v>
      </c>
      <c r="F49" s="9" t="s">
        <v>217</v>
      </c>
      <c r="G49" s="100" t="s">
        <v>218</v>
      </c>
      <c r="H49" s="100"/>
    </row>
    <row r="50" spans="1:8" ht="16.5" customHeight="1">
      <c r="A50" s="10"/>
      <c r="B50" s="10"/>
      <c r="C50" s="6" t="s">
        <v>219</v>
      </c>
      <c r="D50" s="8" t="s">
        <v>220</v>
      </c>
      <c r="E50" s="9" t="s">
        <v>221</v>
      </c>
      <c r="F50" s="9" t="s">
        <v>222</v>
      </c>
      <c r="G50" s="100" t="s">
        <v>223</v>
      </c>
      <c r="H50" s="100"/>
    </row>
    <row r="51" spans="1:8" ht="16.5" customHeight="1">
      <c r="A51" s="10"/>
      <c r="B51" s="10"/>
      <c r="C51" s="6" t="s">
        <v>96</v>
      </c>
      <c r="D51" s="8" t="s">
        <v>97</v>
      </c>
      <c r="E51" s="9" t="s">
        <v>224</v>
      </c>
      <c r="F51" s="9" t="s">
        <v>225</v>
      </c>
      <c r="G51" s="100" t="s">
        <v>226</v>
      </c>
      <c r="H51" s="100"/>
    </row>
    <row r="52" spans="1:8" ht="16.5" customHeight="1">
      <c r="A52" s="10"/>
      <c r="B52" s="10"/>
      <c r="C52" s="6" t="s">
        <v>100</v>
      </c>
      <c r="D52" s="8" t="s">
        <v>101</v>
      </c>
      <c r="E52" s="9" t="s">
        <v>227</v>
      </c>
      <c r="F52" s="9" t="s">
        <v>228</v>
      </c>
      <c r="G52" s="100" t="s">
        <v>229</v>
      </c>
      <c r="H52" s="100"/>
    </row>
    <row r="53" spans="1:8" ht="23.25" customHeight="1">
      <c r="A53" s="10"/>
      <c r="B53" s="10"/>
      <c r="C53" s="6" t="s">
        <v>144</v>
      </c>
      <c r="D53" s="8" t="s">
        <v>145</v>
      </c>
      <c r="E53" s="9" t="s">
        <v>135</v>
      </c>
      <c r="F53" s="9" t="s">
        <v>230</v>
      </c>
      <c r="G53" s="100" t="s">
        <v>231</v>
      </c>
      <c r="H53" s="100"/>
    </row>
    <row r="54" spans="1:8" ht="16.5" customHeight="1">
      <c r="A54" s="5"/>
      <c r="B54" s="6" t="s">
        <v>232</v>
      </c>
      <c r="C54" s="7"/>
      <c r="D54" s="8" t="s">
        <v>35</v>
      </c>
      <c r="E54" s="9" t="s">
        <v>233</v>
      </c>
      <c r="F54" s="9" t="s">
        <v>166</v>
      </c>
      <c r="G54" s="100" t="s">
        <v>234</v>
      </c>
      <c r="H54" s="100"/>
    </row>
    <row r="55" spans="1:8" ht="16.5" customHeight="1">
      <c r="A55" s="10"/>
      <c r="B55" s="10"/>
      <c r="C55" s="6" t="s">
        <v>139</v>
      </c>
      <c r="D55" s="8" t="s">
        <v>140</v>
      </c>
      <c r="E55" s="9" t="s">
        <v>235</v>
      </c>
      <c r="F55" s="9" t="s">
        <v>166</v>
      </c>
      <c r="G55" s="100" t="s">
        <v>236</v>
      </c>
      <c r="H55" s="100"/>
    </row>
    <row r="56" spans="1:8" ht="24" customHeight="1">
      <c r="A56" s="2" t="s">
        <v>18</v>
      </c>
      <c r="B56" s="2"/>
      <c r="C56" s="2"/>
      <c r="D56" s="3" t="s">
        <v>19</v>
      </c>
      <c r="E56" s="4" t="s">
        <v>237</v>
      </c>
      <c r="F56" s="4" t="s">
        <v>21</v>
      </c>
      <c r="G56" s="99" t="s">
        <v>238</v>
      </c>
      <c r="H56" s="99"/>
    </row>
    <row r="57" spans="1:8" ht="16.5" customHeight="1">
      <c r="A57" s="5"/>
      <c r="B57" s="6" t="s">
        <v>23</v>
      </c>
      <c r="C57" s="7"/>
      <c r="D57" s="8" t="s">
        <v>24</v>
      </c>
      <c r="E57" s="9" t="s">
        <v>239</v>
      </c>
      <c r="F57" s="9" t="s">
        <v>21</v>
      </c>
      <c r="G57" s="100" t="s">
        <v>240</v>
      </c>
      <c r="H57" s="100"/>
    </row>
    <row r="58" spans="1:8" ht="24.75" customHeight="1">
      <c r="A58" s="10"/>
      <c r="B58" s="10"/>
      <c r="C58" s="6" t="s">
        <v>241</v>
      </c>
      <c r="D58" s="8" t="s">
        <v>242</v>
      </c>
      <c r="E58" s="9" t="s">
        <v>243</v>
      </c>
      <c r="F58" s="9" t="s">
        <v>244</v>
      </c>
      <c r="G58" s="100" t="s">
        <v>245</v>
      </c>
      <c r="H58" s="100"/>
    </row>
    <row r="59" spans="1:8" ht="25.5" customHeight="1">
      <c r="A59" s="10"/>
      <c r="B59" s="10"/>
      <c r="C59" s="6" t="s">
        <v>246</v>
      </c>
      <c r="D59" s="8" t="s">
        <v>247</v>
      </c>
      <c r="E59" s="9" t="s">
        <v>248</v>
      </c>
      <c r="F59" s="9" t="s">
        <v>249</v>
      </c>
      <c r="G59" s="100" t="s">
        <v>250</v>
      </c>
      <c r="H59" s="100"/>
    </row>
    <row r="60" spans="1:8" ht="26.25" customHeight="1">
      <c r="A60" s="10"/>
      <c r="B60" s="10"/>
      <c r="C60" s="6" t="s">
        <v>251</v>
      </c>
      <c r="D60" s="8" t="s">
        <v>252</v>
      </c>
      <c r="E60" s="9" t="s">
        <v>253</v>
      </c>
      <c r="F60" s="9" t="s">
        <v>254</v>
      </c>
      <c r="G60" s="100" t="s">
        <v>255</v>
      </c>
      <c r="H60" s="100"/>
    </row>
    <row r="61" spans="1:8" ht="32.25" customHeight="1">
      <c r="A61" s="10"/>
      <c r="B61" s="10"/>
      <c r="C61" s="6" t="s">
        <v>256</v>
      </c>
      <c r="D61" s="8" t="s">
        <v>257</v>
      </c>
      <c r="E61" s="9" t="s">
        <v>258</v>
      </c>
      <c r="F61" s="9" t="s">
        <v>259</v>
      </c>
      <c r="G61" s="100" t="s">
        <v>260</v>
      </c>
      <c r="H61" s="100"/>
    </row>
    <row r="62" spans="1:8" ht="16.5" customHeight="1">
      <c r="A62" s="10"/>
      <c r="B62" s="10"/>
      <c r="C62" s="6" t="s">
        <v>96</v>
      </c>
      <c r="D62" s="8" t="s">
        <v>97</v>
      </c>
      <c r="E62" s="9" t="s">
        <v>261</v>
      </c>
      <c r="F62" s="9" t="s">
        <v>262</v>
      </c>
      <c r="G62" s="100" t="s">
        <v>263</v>
      </c>
      <c r="H62" s="100"/>
    </row>
    <row r="63" spans="1:8" ht="16.5" customHeight="1">
      <c r="A63" s="10"/>
      <c r="B63" s="10"/>
      <c r="C63" s="6" t="s">
        <v>264</v>
      </c>
      <c r="D63" s="8" t="s">
        <v>265</v>
      </c>
      <c r="E63" s="9" t="s">
        <v>266</v>
      </c>
      <c r="F63" s="9" t="s">
        <v>267</v>
      </c>
      <c r="G63" s="100" t="s">
        <v>268</v>
      </c>
      <c r="H63" s="100"/>
    </row>
    <row r="64" spans="1:8" ht="16.5" customHeight="1">
      <c r="A64" s="10"/>
      <c r="B64" s="10"/>
      <c r="C64" s="6" t="s">
        <v>269</v>
      </c>
      <c r="D64" s="8" t="s">
        <v>270</v>
      </c>
      <c r="E64" s="9" t="s">
        <v>271</v>
      </c>
      <c r="F64" s="9" t="s">
        <v>152</v>
      </c>
      <c r="G64" s="100" t="s">
        <v>272</v>
      </c>
      <c r="H64" s="100"/>
    </row>
    <row r="65" spans="1:8" ht="16.5" customHeight="1">
      <c r="A65" s="10"/>
      <c r="B65" s="10"/>
      <c r="C65" s="6" t="s">
        <v>273</v>
      </c>
      <c r="D65" s="8" t="s">
        <v>274</v>
      </c>
      <c r="E65" s="9" t="s">
        <v>275</v>
      </c>
      <c r="F65" s="9" t="s">
        <v>98</v>
      </c>
      <c r="G65" s="100" t="s">
        <v>276</v>
      </c>
      <c r="H65" s="100"/>
    </row>
    <row r="66" spans="1:8" ht="28.5" customHeight="1">
      <c r="A66" s="10"/>
      <c r="B66" s="10"/>
      <c r="C66" s="6" t="s">
        <v>277</v>
      </c>
      <c r="D66" s="8" t="s">
        <v>278</v>
      </c>
      <c r="E66" s="9" t="s">
        <v>279</v>
      </c>
      <c r="F66" s="9" t="s">
        <v>214</v>
      </c>
      <c r="G66" s="100" t="s">
        <v>280</v>
      </c>
      <c r="H66" s="100"/>
    </row>
    <row r="67" spans="1:8" ht="16.5" customHeight="1">
      <c r="A67" s="10"/>
      <c r="B67" s="10"/>
      <c r="C67" s="6" t="s">
        <v>281</v>
      </c>
      <c r="D67" s="8" t="s">
        <v>282</v>
      </c>
      <c r="E67" s="9" t="s">
        <v>283</v>
      </c>
      <c r="F67" s="9" t="s">
        <v>166</v>
      </c>
      <c r="G67" s="100" t="s">
        <v>284</v>
      </c>
      <c r="H67" s="100"/>
    </row>
    <row r="68" spans="1:8" ht="16.5" customHeight="1">
      <c r="A68" s="5"/>
      <c r="B68" s="6" t="s">
        <v>285</v>
      </c>
      <c r="C68" s="7"/>
      <c r="D68" s="8" t="s">
        <v>286</v>
      </c>
      <c r="E68" s="9" t="s">
        <v>287</v>
      </c>
      <c r="F68" s="9" t="s">
        <v>288</v>
      </c>
      <c r="G68" s="100" t="s">
        <v>289</v>
      </c>
      <c r="H68" s="100"/>
    </row>
    <row r="69" spans="1:8" ht="16.5" customHeight="1">
      <c r="A69" s="10"/>
      <c r="B69" s="10"/>
      <c r="C69" s="6" t="s">
        <v>96</v>
      </c>
      <c r="D69" s="8" t="s">
        <v>97</v>
      </c>
      <c r="E69" s="9" t="s">
        <v>290</v>
      </c>
      <c r="F69" s="9" t="s">
        <v>288</v>
      </c>
      <c r="G69" s="100" t="s">
        <v>291</v>
      </c>
      <c r="H69" s="100"/>
    </row>
    <row r="70" spans="1:8" ht="16.5" customHeight="1">
      <c r="A70" s="5"/>
      <c r="B70" s="6" t="s">
        <v>292</v>
      </c>
      <c r="C70" s="7"/>
      <c r="D70" s="8" t="s">
        <v>35</v>
      </c>
      <c r="E70" s="9" t="s">
        <v>293</v>
      </c>
      <c r="F70" s="9" t="s">
        <v>294</v>
      </c>
      <c r="G70" s="100" t="s">
        <v>295</v>
      </c>
      <c r="H70" s="100"/>
    </row>
    <row r="71" spans="1:8" ht="16.5" customHeight="1">
      <c r="A71" s="10"/>
      <c r="B71" s="10"/>
      <c r="C71" s="6" t="s">
        <v>96</v>
      </c>
      <c r="D71" s="8" t="s">
        <v>97</v>
      </c>
      <c r="E71" s="9" t="s">
        <v>296</v>
      </c>
      <c r="F71" s="9" t="s">
        <v>297</v>
      </c>
      <c r="G71" s="100" t="s">
        <v>298</v>
      </c>
      <c r="H71" s="100"/>
    </row>
    <row r="72" spans="1:8" ht="16.5" customHeight="1">
      <c r="A72" s="10"/>
      <c r="B72" s="10"/>
      <c r="C72" s="6" t="s">
        <v>100</v>
      </c>
      <c r="D72" s="8" t="s">
        <v>101</v>
      </c>
      <c r="E72" s="9" t="s">
        <v>299</v>
      </c>
      <c r="F72" s="9" t="s">
        <v>300</v>
      </c>
      <c r="G72" s="100" t="s">
        <v>152</v>
      </c>
      <c r="H72" s="100"/>
    </row>
    <row r="73" spans="1:8" ht="16.5" customHeight="1">
      <c r="A73" s="2" t="s">
        <v>29</v>
      </c>
      <c r="B73" s="2"/>
      <c r="C73" s="2"/>
      <c r="D73" s="3" t="s">
        <v>30</v>
      </c>
      <c r="E73" s="4" t="s">
        <v>301</v>
      </c>
      <c r="F73" s="4" t="s">
        <v>32</v>
      </c>
      <c r="G73" s="99" t="s">
        <v>302</v>
      </c>
      <c r="H73" s="99"/>
    </row>
    <row r="74" spans="1:8" ht="16.5" customHeight="1">
      <c r="A74" s="5"/>
      <c r="B74" s="6" t="s">
        <v>303</v>
      </c>
      <c r="C74" s="7"/>
      <c r="D74" s="8" t="s">
        <v>304</v>
      </c>
      <c r="E74" s="9" t="s">
        <v>305</v>
      </c>
      <c r="F74" s="9" t="s">
        <v>306</v>
      </c>
      <c r="G74" s="100" t="s">
        <v>307</v>
      </c>
      <c r="H74" s="100"/>
    </row>
    <row r="75" spans="1:8" ht="16.5" customHeight="1">
      <c r="A75" s="10"/>
      <c r="B75" s="10"/>
      <c r="C75" s="6" t="s">
        <v>129</v>
      </c>
      <c r="D75" s="8" t="s">
        <v>130</v>
      </c>
      <c r="E75" s="9" t="s">
        <v>308</v>
      </c>
      <c r="F75" s="9" t="s">
        <v>309</v>
      </c>
      <c r="G75" s="100" t="s">
        <v>310</v>
      </c>
      <c r="H75" s="100"/>
    </row>
    <row r="76" spans="1:8" ht="16.5" customHeight="1">
      <c r="A76" s="10"/>
      <c r="B76" s="10"/>
      <c r="C76" s="6" t="s">
        <v>212</v>
      </c>
      <c r="D76" s="8" t="s">
        <v>213</v>
      </c>
      <c r="E76" s="9" t="s">
        <v>311</v>
      </c>
      <c r="F76" s="9" t="s">
        <v>312</v>
      </c>
      <c r="G76" s="100" t="s">
        <v>313</v>
      </c>
      <c r="H76" s="100"/>
    </row>
    <row r="77" spans="1:8" ht="16.5" customHeight="1">
      <c r="A77" s="10"/>
      <c r="B77" s="10"/>
      <c r="C77" s="6" t="s">
        <v>215</v>
      </c>
      <c r="D77" s="8" t="s">
        <v>216</v>
      </c>
      <c r="E77" s="9" t="s">
        <v>314</v>
      </c>
      <c r="F77" s="9" t="s">
        <v>151</v>
      </c>
      <c r="G77" s="100" t="s">
        <v>315</v>
      </c>
      <c r="H77" s="100"/>
    </row>
    <row r="78" spans="1:8" ht="16.5" customHeight="1">
      <c r="A78" s="10"/>
      <c r="B78" s="10"/>
      <c r="C78" s="6" t="s">
        <v>264</v>
      </c>
      <c r="D78" s="8" t="s">
        <v>265</v>
      </c>
      <c r="E78" s="9" t="s">
        <v>316</v>
      </c>
      <c r="F78" s="9" t="s">
        <v>71</v>
      </c>
      <c r="G78" s="100" t="s">
        <v>317</v>
      </c>
      <c r="H78" s="100"/>
    </row>
    <row r="79" spans="1:8" ht="16.5" customHeight="1">
      <c r="A79" s="10"/>
      <c r="B79" s="10"/>
      <c r="C79" s="6" t="s">
        <v>269</v>
      </c>
      <c r="D79" s="8" t="s">
        <v>270</v>
      </c>
      <c r="E79" s="9" t="s">
        <v>318</v>
      </c>
      <c r="F79" s="9" t="s">
        <v>152</v>
      </c>
      <c r="G79" s="100" t="s">
        <v>319</v>
      </c>
      <c r="H79" s="100"/>
    </row>
    <row r="80" spans="1:8" ht="16.5" customHeight="1">
      <c r="A80" s="10"/>
      <c r="B80" s="10"/>
      <c r="C80" s="6" t="s">
        <v>100</v>
      </c>
      <c r="D80" s="8" t="s">
        <v>101</v>
      </c>
      <c r="E80" s="9" t="s">
        <v>320</v>
      </c>
      <c r="F80" s="9" t="s">
        <v>321</v>
      </c>
      <c r="G80" s="100" t="s">
        <v>322</v>
      </c>
      <c r="H80" s="100"/>
    </row>
    <row r="81" spans="1:8" ht="16.5" customHeight="1">
      <c r="A81" s="10"/>
      <c r="B81" s="10"/>
      <c r="C81" s="6" t="s">
        <v>281</v>
      </c>
      <c r="D81" s="8" t="s">
        <v>282</v>
      </c>
      <c r="E81" s="9" t="s">
        <v>323</v>
      </c>
      <c r="F81" s="9" t="s">
        <v>166</v>
      </c>
      <c r="G81" s="100" t="s">
        <v>93</v>
      </c>
      <c r="H81" s="100"/>
    </row>
    <row r="82" spans="1:8" ht="27.75" customHeight="1">
      <c r="A82" s="10"/>
      <c r="B82" s="10"/>
      <c r="C82" s="6" t="s">
        <v>144</v>
      </c>
      <c r="D82" s="8" t="s">
        <v>145</v>
      </c>
      <c r="E82" s="9" t="s">
        <v>214</v>
      </c>
      <c r="F82" s="9" t="s">
        <v>324</v>
      </c>
      <c r="G82" s="100" t="s">
        <v>325</v>
      </c>
      <c r="H82" s="100"/>
    </row>
    <row r="83" spans="1:8" ht="31.5" customHeight="1">
      <c r="A83" s="10"/>
      <c r="B83" s="10"/>
      <c r="C83" s="6" t="s">
        <v>149</v>
      </c>
      <c r="D83" s="8" t="s">
        <v>150</v>
      </c>
      <c r="E83" s="9" t="s">
        <v>325</v>
      </c>
      <c r="F83" s="9" t="s">
        <v>326</v>
      </c>
      <c r="G83" s="100" t="s">
        <v>214</v>
      </c>
      <c r="H83" s="100"/>
    </row>
    <row r="84" spans="1:8" ht="16.5" customHeight="1">
      <c r="A84" s="5"/>
      <c r="B84" s="6" t="s">
        <v>327</v>
      </c>
      <c r="C84" s="7"/>
      <c r="D84" s="8" t="s">
        <v>328</v>
      </c>
      <c r="E84" s="9" t="s">
        <v>329</v>
      </c>
      <c r="F84" s="9" t="s">
        <v>330</v>
      </c>
      <c r="G84" s="100" t="s">
        <v>331</v>
      </c>
      <c r="H84" s="100"/>
    </row>
    <row r="85" spans="1:8" ht="16.5" customHeight="1">
      <c r="A85" s="10"/>
      <c r="B85" s="10"/>
      <c r="C85" s="6" t="s">
        <v>129</v>
      </c>
      <c r="D85" s="8" t="s">
        <v>130</v>
      </c>
      <c r="E85" s="9" t="s">
        <v>332</v>
      </c>
      <c r="F85" s="9" t="s">
        <v>333</v>
      </c>
      <c r="G85" s="100" t="s">
        <v>334</v>
      </c>
      <c r="H85" s="100"/>
    </row>
    <row r="86" spans="1:8" ht="16.5" customHeight="1">
      <c r="A86" s="10"/>
      <c r="B86" s="10"/>
      <c r="C86" s="6" t="s">
        <v>212</v>
      </c>
      <c r="D86" s="8" t="s">
        <v>213</v>
      </c>
      <c r="E86" s="9" t="s">
        <v>335</v>
      </c>
      <c r="F86" s="9" t="s">
        <v>336</v>
      </c>
      <c r="G86" s="100" t="s">
        <v>337</v>
      </c>
      <c r="H86" s="100"/>
    </row>
    <row r="87" spans="1:8" ht="16.5" customHeight="1">
      <c r="A87" s="10"/>
      <c r="B87" s="10"/>
      <c r="C87" s="6" t="s">
        <v>215</v>
      </c>
      <c r="D87" s="8" t="s">
        <v>216</v>
      </c>
      <c r="E87" s="9" t="s">
        <v>338</v>
      </c>
      <c r="F87" s="9" t="s">
        <v>339</v>
      </c>
      <c r="G87" s="100" t="s">
        <v>340</v>
      </c>
      <c r="H87" s="100"/>
    </row>
    <row r="88" spans="1:8" ht="16.5" customHeight="1">
      <c r="A88" s="5"/>
      <c r="B88" s="6" t="s">
        <v>341</v>
      </c>
      <c r="C88" s="7"/>
      <c r="D88" s="8" t="s">
        <v>342</v>
      </c>
      <c r="E88" s="9" t="s">
        <v>343</v>
      </c>
      <c r="F88" s="9" t="s">
        <v>344</v>
      </c>
      <c r="G88" s="100" t="s">
        <v>345</v>
      </c>
      <c r="H88" s="100"/>
    </row>
    <row r="89" spans="1:8" ht="16.5" customHeight="1">
      <c r="A89" s="10"/>
      <c r="B89" s="10"/>
      <c r="C89" s="6" t="s">
        <v>129</v>
      </c>
      <c r="D89" s="8" t="s">
        <v>130</v>
      </c>
      <c r="E89" s="9" t="s">
        <v>346</v>
      </c>
      <c r="F89" s="9" t="s">
        <v>347</v>
      </c>
      <c r="G89" s="100" t="s">
        <v>348</v>
      </c>
      <c r="H89" s="100"/>
    </row>
    <row r="90" spans="1:8" ht="16.5" customHeight="1">
      <c r="A90" s="10"/>
      <c r="B90" s="10"/>
      <c r="C90" s="6" t="s">
        <v>212</v>
      </c>
      <c r="D90" s="8" t="s">
        <v>213</v>
      </c>
      <c r="E90" s="9" t="s">
        <v>349</v>
      </c>
      <c r="F90" s="9" t="s">
        <v>350</v>
      </c>
      <c r="G90" s="100" t="s">
        <v>351</v>
      </c>
      <c r="H90" s="100"/>
    </row>
    <row r="91" spans="1:8" ht="16.5" customHeight="1">
      <c r="A91" s="10"/>
      <c r="B91" s="10"/>
      <c r="C91" s="6" t="s">
        <v>215</v>
      </c>
      <c r="D91" s="8" t="s">
        <v>216</v>
      </c>
      <c r="E91" s="9" t="s">
        <v>352</v>
      </c>
      <c r="F91" s="9" t="s">
        <v>353</v>
      </c>
      <c r="G91" s="100" t="s">
        <v>354</v>
      </c>
      <c r="H91" s="100"/>
    </row>
    <row r="92" spans="1:8" ht="26.25" customHeight="1">
      <c r="A92" s="10"/>
      <c r="B92" s="10"/>
      <c r="C92" s="6" t="s">
        <v>355</v>
      </c>
      <c r="D92" s="8" t="s">
        <v>356</v>
      </c>
      <c r="E92" s="9" t="s">
        <v>357</v>
      </c>
      <c r="F92" s="9" t="s">
        <v>103</v>
      </c>
      <c r="G92" s="100" t="s">
        <v>358</v>
      </c>
      <c r="H92" s="100"/>
    </row>
    <row r="93" spans="1:8" ht="16.5" customHeight="1">
      <c r="A93" s="10"/>
      <c r="B93" s="10"/>
      <c r="C93" s="6" t="s">
        <v>219</v>
      </c>
      <c r="D93" s="8" t="s">
        <v>220</v>
      </c>
      <c r="E93" s="9" t="s">
        <v>359</v>
      </c>
      <c r="F93" s="9" t="s">
        <v>214</v>
      </c>
      <c r="G93" s="100" t="s">
        <v>360</v>
      </c>
      <c r="H93" s="100"/>
    </row>
    <row r="94" spans="1:8" ht="16.5" customHeight="1">
      <c r="A94" s="10"/>
      <c r="B94" s="10"/>
      <c r="C94" s="6" t="s">
        <v>96</v>
      </c>
      <c r="D94" s="8" t="s">
        <v>97</v>
      </c>
      <c r="E94" s="9" t="s">
        <v>361</v>
      </c>
      <c r="F94" s="9" t="s">
        <v>362</v>
      </c>
      <c r="G94" s="100" t="s">
        <v>363</v>
      </c>
      <c r="H94" s="100"/>
    </row>
    <row r="95" spans="1:8" ht="16.5" customHeight="1">
      <c r="A95" s="10"/>
      <c r="B95" s="10"/>
      <c r="C95" s="6" t="s">
        <v>364</v>
      </c>
      <c r="D95" s="8" t="s">
        <v>365</v>
      </c>
      <c r="E95" s="9" t="s">
        <v>71</v>
      </c>
      <c r="F95" s="9" t="s">
        <v>78</v>
      </c>
      <c r="G95" s="100" t="s">
        <v>67</v>
      </c>
      <c r="H95" s="100"/>
    </row>
    <row r="96" spans="1:8" ht="16.5" customHeight="1">
      <c r="A96" s="10"/>
      <c r="B96" s="10"/>
      <c r="C96" s="6" t="s">
        <v>264</v>
      </c>
      <c r="D96" s="8" t="s">
        <v>265</v>
      </c>
      <c r="E96" s="9" t="s">
        <v>366</v>
      </c>
      <c r="F96" s="9" t="s">
        <v>367</v>
      </c>
      <c r="G96" s="100" t="s">
        <v>368</v>
      </c>
      <c r="H96" s="100"/>
    </row>
    <row r="97" spans="1:8" ht="16.5" customHeight="1">
      <c r="A97" s="10"/>
      <c r="B97" s="10"/>
      <c r="C97" s="6" t="s">
        <v>369</v>
      </c>
      <c r="D97" s="8" t="s">
        <v>101</v>
      </c>
      <c r="E97" s="9" t="s">
        <v>141</v>
      </c>
      <c r="F97" s="9" t="s">
        <v>370</v>
      </c>
      <c r="G97" s="100" t="s">
        <v>371</v>
      </c>
      <c r="H97" s="100"/>
    </row>
    <row r="98" spans="1:8" ht="16.5" customHeight="1">
      <c r="A98" s="10"/>
      <c r="B98" s="10"/>
      <c r="C98" s="6" t="s">
        <v>372</v>
      </c>
      <c r="D98" s="8" t="s">
        <v>282</v>
      </c>
      <c r="E98" s="9" t="s">
        <v>71</v>
      </c>
      <c r="F98" s="9" t="s">
        <v>373</v>
      </c>
      <c r="G98" s="100" t="s">
        <v>218</v>
      </c>
      <c r="H98" s="100"/>
    </row>
    <row r="99" spans="1:8" ht="16.5" customHeight="1">
      <c r="A99" s="10"/>
      <c r="B99" s="10"/>
      <c r="C99" s="6" t="s">
        <v>374</v>
      </c>
      <c r="D99" s="8" t="s">
        <v>375</v>
      </c>
      <c r="E99" s="9" t="s">
        <v>67</v>
      </c>
      <c r="F99" s="9" t="s">
        <v>214</v>
      </c>
      <c r="G99" s="100" t="s">
        <v>214</v>
      </c>
      <c r="H99" s="100"/>
    </row>
    <row r="100" spans="1:8" ht="16.5" customHeight="1">
      <c r="A100" s="5"/>
      <c r="B100" s="6" t="s">
        <v>376</v>
      </c>
      <c r="C100" s="7"/>
      <c r="D100" s="8" t="s">
        <v>377</v>
      </c>
      <c r="E100" s="9" t="s">
        <v>378</v>
      </c>
      <c r="F100" s="9" t="s">
        <v>379</v>
      </c>
      <c r="G100" s="100" t="s">
        <v>380</v>
      </c>
      <c r="H100" s="100"/>
    </row>
    <row r="101" spans="1:8" ht="16.5" customHeight="1">
      <c r="A101" s="10"/>
      <c r="B101" s="10"/>
      <c r="C101" s="6" t="s">
        <v>381</v>
      </c>
      <c r="D101" s="8" t="s">
        <v>382</v>
      </c>
      <c r="E101" s="9" t="s">
        <v>383</v>
      </c>
      <c r="F101" s="9" t="s">
        <v>384</v>
      </c>
      <c r="G101" s="100" t="s">
        <v>385</v>
      </c>
      <c r="H101" s="100"/>
    </row>
    <row r="102" spans="1:8" ht="16.5" customHeight="1">
      <c r="A102" s="10"/>
      <c r="B102" s="10"/>
      <c r="C102" s="6" t="s">
        <v>129</v>
      </c>
      <c r="D102" s="8" t="s">
        <v>130</v>
      </c>
      <c r="E102" s="9" t="s">
        <v>386</v>
      </c>
      <c r="F102" s="9" t="s">
        <v>387</v>
      </c>
      <c r="G102" s="100" t="s">
        <v>388</v>
      </c>
      <c r="H102" s="100"/>
    </row>
    <row r="103" spans="1:8" ht="16.5" customHeight="1">
      <c r="A103" s="10"/>
      <c r="B103" s="10"/>
      <c r="C103" s="6" t="s">
        <v>389</v>
      </c>
      <c r="D103" s="8" t="s">
        <v>390</v>
      </c>
      <c r="E103" s="9" t="s">
        <v>391</v>
      </c>
      <c r="F103" s="9" t="s">
        <v>392</v>
      </c>
      <c r="G103" s="100" t="s">
        <v>393</v>
      </c>
      <c r="H103" s="100"/>
    </row>
    <row r="104" spans="1:8" ht="16.5" customHeight="1">
      <c r="A104" s="10"/>
      <c r="B104" s="10"/>
      <c r="C104" s="6" t="s">
        <v>212</v>
      </c>
      <c r="D104" s="8" t="s">
        <v>213</v>
      </c>
      <c r="E104" s="9" t="s">
        <v>394</v>
      </c>
      <c r="F104" s="9" t="s">
        <v>395</v>
      </c>
      <c r="G104" s="100" t="s">
        <v>396</v>
      </c>
      <c r="H104" s="100"/>
    </row>
    <row r="105" spans="1:8" ht="16.5" customHeight="1">
      <c r="A105" s="10"/>
      <c r="B105" s="10"/>
      <c r="C105" s="6" t="s">
        <v>215</v>
      </c>
      <c r="D105" s="8" t="s">
        <v>216</v>
      </c>
      <c r="E105" s="9" t="s">
        <v>397</v>
      </c>
      <c r="F105" s="9" t="s">
        <v>398</v>
      </c>
      <c r="G105" s="100" t="s">
        <v>399</v>
      </c>
      <c r="H105" s="100"/>
    </row>
    <row r="106" spans="1:8" ht="24.75" customHeight="1">
      <c r="A106" s="10"/>
      <c r="B106" s="10"/>
      <c r="C106" s="6" t="s">
        <v>355</v>
      </c>
      <c r="D106" s="8" t="s">
        <v>356</v>
      </c>
      <c r="E106" s="9" t="s">
        <v>400</v>
      </c>
      <c r="F106" s="9" t="s">
        <v>401</v>
      </c>
      <c r="G106" s="100" t="s">
        <v>402</v>
      </c>
      <c r="H106" s="100"/>
    </row>
    <row r="107" spans="1:8" ht="16.5" customHeight="1">
      <c r="A107" s="10"/>
      <c r="B107" s="10"/>
      <c r="C107" s="6" t="s">
        <v>219</v>
      </c>
      <c r="D107" s="8" t="s">
        <v>220</v>
      </c>
      <c r="E107" s="9" t="s">
        <v>403</v>
      </c>
      <c r="F107" s="9" t="s">
        <v>404</v>
      </c>
      <c r="G107" s="100" t="s">
        <v>405</v>
      </c>
      <c r="H107" s="100"/>
    </row>
    <row r="108" spans="1:8" ht="16.5" customHeight="1">
      <c r="A108" s="10"/>
      <c r="B108" s="10"/>
      <c r="C108" s="6" t="s">
        <v>96</v>
      </c>
      <c r="D108" s="8" t="s">
        <v>97</v>
      </c>
      <c r="E108" s="9" t="s">
        <v>406</v>
      </c>
      <c r="F108" s="9" t="s">
        <v>407</v>
      </c>
      <c r="G108" s="100" t="s">
        <v>408</v>
      </c>
      <c r="H108" s="100"/>
    </row>
    <row r="109" spans="1:8" ht="16.5" customHeight="1">
      <c r="A109" s="10"/>
      <c r="B109" s="10"/>
      <c r="C109" s="6" t="s">
        <v>409</v>
      </c>
      <c r="D109" s="8" t="s">
        <v>365</v>
      </c>
      <c r="E109" s="9" t="s">
        <v>410</v>
      </c>
      <c r="F109" s="9" t="s">
        <v>411</v>
      </c>
      <c r="G109" s="100" t="s">
        <v>412</v>
      </c>
      <c r="H109" s="100"/>
    </row>
    <row r="110" spans="1:8" ht="16.5" customHeight="1">
      <c r="A110" s="10"/>
      <c r="B110" s="10"/>
      <c r="C110" s="6" t="s">
        <v>264</v>
      </c>
      <c r="D110" s="8" t="s">
        <v>265</v>
      </c>
      <c r="E110" s="9" t="s">
        <v>413</v>
      </c>
      <c r="F110" s="9" t="s">
        <v>414</v>
      </c>
      <c r="G110" s="100" t="s">
        <v>415</v>
      </c>
      <c r="H110" s="100"/>
    </row>
    <row r="111" spans="1:8" ht="16.5" customHeight="1">
      <c r="A111" s="10"/>
      <c r="B111" s="10"/>
      <c r="C111" s="6" t="s">
        <v>107</v>
      </c>
      <c r="D111" s="8" t="s">
        <v>108</v>
      </c>
      <c r="E111" s="9" t="s">
        <v>416</v>
      </c>
      <c r="F111" s="9" t="s">
        <v>151</v>
      </c>
      <c r="G111" s="100" t="s">
        <v>417</v>
      </c>
      <c r="H111" s="100"/>
    </row>
    <row r="112" spans="1:8" ht="16.5" customHeight="1">
      <c r="A112" s="10"/>
      <c r="B112" s="10"/>
      <c r="C112" s="6" t="s">
        <v>269</v>
      </c>
      <c r="D112" s="8" t="s">
        <v>270</v>
      </c>
      <c r="E112" s="9" t="s">
        <v>418</v>
      </c>
      <c r="F112" s="9" t="s">
        <v>146</v>
      </c>
      <c r="G112" s="100" t="s">
        <v>419</v>
      </c>
      <c r="H112" s="100"/>
    </row>
    <row r="113" spans="1:8" ht="16.5" customHeight="1">
      <c r="A113" s="10"/>
      <c r="B113" s="10"/>
      <c r="C113" s="6" t="s">
        <v>100</v>
      </c>
      <c r="D113" s="8" t="s">
        <v>101</v>
      </c>
      <c r="E113" s="9" t="s">
        <v>420</v>
      </c>
      <c r="F113" s="9" t="s">
        <v>421</v>
      </c>
      <c r="G113" s="100" t="s">
        <v>422</v>
      </c>
      <c r="H113" s="100"/>
    </row>
    <row r="114" spans="1:8" ht="30.75" customHeight="1">
      <c r="A114" s="10"/>
      <c r="B114" s="10"/>
      <c r="C114" s="6" t="s">
        <v>423</v>
      </c>
      <c r="D114" s="8" t="s">
        <v>424</v>
      </c>
      <c r="E114" s="9" t="s">
        <v>67</v>
      </c>
      <c r="F114" s="9" t="s">
        <v>103</v>
      </c>
      <c r="G114" s="100" t="s">
        <v>103</v>
      </c>
      <c r="H114" s="100"/>
    </row>
    <row r="115" spans="1:8" ht="21.75" customHeight="1">
      <c r="A115" s="10"/>
      <c r="B115" s="10"/>
      <c r="C115" s="6" t="s">
        <v>277</v>
      </c>
      <c r="D115" s="8" t="s">
        <v>278</v>
      </c>
      <c r="E115" s="9" t="s">
        <v>425</v>
      </c>
      <c r="F115" s="9" t="s">
        <v>166</v>
      </c>
      <c r="G115" s="100" t="s">
        <v>426</v>
      </c>
      <c r="H115" s="100"/>
    </row>
    <row r="116" spans="1:8" ht="16.5" customHeight="1">
      <c r="A116" s="10"/>
      <c r="B116" s="10"/>
      <c r="C116" s="6" t="s">
        <v>372</v>
      </c>
      <c r="D116" s="8" t="s">
        <v>282</v>
      </c>
      <c r="E116" s="9" t="s">
        <v>103</v>
      </c>
      <c r="F116" s="9" t="s">
        <v>135</v>
      </c>
      <c r="G116" s="100" t="s">
        <v>99</v>
      </c>
      <c r="H116" s="100"/>
    </row>
    <row r="117" spans="1:8" ht="16.5" customHeight="1">
      <c r="A117" s="10"/>
      <c r="B117" s="10"/>
      <c r="C117" s="6" t="s">
        <v>374</v>
      </c>
      <c r="D117" s="8" t="s">
        <v>375</v>
      </c>
      <c r="E117" s="9" t="s">
        <v>427</v>
      </c>
      <c r="F117" s="9" t="s">
        <v>222</v>
      </c>
      <c r="G117" s="100" t="s">
        <v>428</v>
      </c>
      <c r="H117" s="100"/>
    </row>
    <row r="118" spans="1:8" ht="25.5" customHeight="1">
      <c r="A118" s="10"/>
      <c r="B118" s="10"/>
      <c r="C118" s="6" t="s">
        <v>429</v>
      </c>
      <c r="D118" s="8" t="s">
        <v>430</v>
      </c>
      <c r="E118" s="9" t="s">
        <v>431</v>
      </c>
      <c r="F118" s="9" t="s">
        <v>103</v>
      </c>
      <c r="G118" s="100" t="s">
        <v>432</v>
      </c>
      <c r="H118" s="100"/>
    </row>
    <row r="119" spans="1:8" ht="16.5" customHeight="1">
      <c r="A119" s="10"/>
      <c r="B119" s="10"/>
      <c r="C119" s="6" t="s">
        <v>433</v>
      </c>
      <c r="D119" s="8" t="s">
        <v>434</v>
      </c>
      <c r="E119" s="9" t="s">
        <v>435</v>
      </c>
      <c r="F119" s="9" t="s">
        <v>166</v>
      </c>
      <c r="G119" s="100" t="s">
        <v>436</v>
      </c>
      <c r="H119" s="100"/>
    </row>
    <row r="120" spans="1:8" ht="16.5" customHeight="1">
      <c r="A120" s="10"/>
      <c r="B120" s="10"/>
      <c r="C120" s="6" t="s">
        <v>437</v>
      </c>
      <c r="D120" s="8" t="s">
        <v>438</v>
      </c>
      <c r="E120" s="9" t="s">
        <v>439</v>
      </c>
      <c r="F120" s="9" t="s">
        <v>440</v>
      </c>
      <c r="G120" s="100" t="s">
        <v>441</v>
      </c>
      <c r="H120" s="100"/>
    </row>
    <row r="121" spans="1:8" ht="29.25" customHeight="1">
      <c r="A121" s="10"/>
      <c r="B121" s="10"/>
      <c r="C121" s="6" t="s">
        <v>192</v>
      </c>
      <c r="D121" s="8" t="s">
        <v>193</v>
      </c>
      <c r="E121" s="9" t="s">
        <v>442</v>
      </c>
      <c r="F121" s="9" t="s">
        <v>443</v>
      </c>
      <c r="G121" s="100" t="s">
        <v>444</v>
      </c>
      <c r="H121" s="100"/>
    </row>
    <row r="122" spans="1:8" ht="29.25" customHeight="1">
      <c r="A122" s="10"/>
      <c r="B122" s="10"/>
      <c r="C122" s="6" t="s">
        <v>144</v>
      </c>
      <c r="D122" s="8" t="s">
        <v>145</v>
      </c>
      <c r="E122" s="9" t="s">
        <v>445</v>
      </c>
      <c r="F122" s="9" t="s">
        <v>446</v>
      </c>
      <c r="G122" s="100" t="s">
        <v>447</v>
      </c>
      <c r="H122" s="100"/>
    </row>
    <row r="123" spans="1:8" ht="27" customHeight="1">
      <c r="A123" s="10"/>
      <c r="B123" s="10"/>
      <c r="C123" s="6" t="s">
        <v>149</v>
      </c>
      <c r="D123" s="8" t="s">
        <v>150</v>
      </c>
      <c r="E123" s="9" t="s">
        <v>448</v>
      </c>
      <c r="F123" s="9" t="s">
        <v>449</v>
      </c>
      <c r="G123" s="100" t="s">
        <v>450</v>
      </c>
      <c r="H123" s="100"/>
    </row>
    <row r="124" spans="1:8" ht="16.5" customHeight="1">
      <c r="A124" s="5"/>
      <c r="B124" s="6" t="s">
        <v>451</v>
      </c>
      <c r="C124" s="7"/>
      <c r="D124" s="8" t="s">
        <v>452</v>
      </c>
      <c r="E124" s="9" t="s">
        <v>453</v>
      </c>
      <c r="F124" s="9" t="s">
        <v>454</v>
      </c>
      <c r="G124" s="100" t="s">
        <v>455</v>
      </c>
      <c r="H124" s="100"/>
    </row>
    <row r="125" spans="1:8" ht="16.5" customHeight="1">
      <c r="A125" s="10"/>
      <c r="B125" s="10"/>
      <c r="C125" s="6" t="s">
        <v>129</v>
      </c>
      <c r="D125" s="8" t="s">
        <v>130</v>
      </c>
      <c r="E125" s="9" t="s">
        <v>456</v>
      </c>
      <c r="F125" s="9" t="s">
        <v>457</v>
      </c>
      <c r="G125" s="100" t="s">
        <v>458</v>
      </c>
      <c r="H125" s="100"/>
    </row>
    <row r="126" spans="1:8" ht="16.5" customHeight="1">
      <c r="A126" s="10"/>
      <c r="B126" s="10"/>
      <c r="C126" s="6" t="s">
        <v>212</v>
      </c>
      <c r="D126" s="8" t="s">
        <v>213</v>
      </c>
      <c r="E126" s="9" t="s">
        <v>459</v>
      </c>
      <c r="F126" s="9" t="s">
        <v>460</v>
      </c>
      <c r="G126" s="100" t="s">
        <v>461</v>
      </c>
      <c r="H126" s="100"/>
    </row>
    <row r="127" spans="1:8" ht="16.5" customHeight="1">
      <c r="A127" s="10"/>
      <c r="B127" s="10"/>
      <c r="C127" s="6" t="s">
        <v>215</v>
      </c>
      <c r="D127" s="8" t="s">
        <v>216</v>
      </c>
      <c r="E127" s="9" t="s">
        <v>462</v>
      </c>
      <c r="F127" s="9" t="s">
        <v>214</v>
      </c>
      <c r="G127" s="100" t="s">
        <v>463</v>
      </c>
      <c r="H127" s="100"/>
    </row>
    <row r="128" spans="1:8" ht="16.5" customHeight="1">
      <c r="A128" s="10"/>
      <c r="B128" s="10"/>
      <c r="C128" s="6" t="s">
        <v>96</v>
      </c>
      <c r="D128" s="8" t="s">
        <v>97</v>
      </c>
      <c r="E128" s="9" t="s">
        <v>464</v>
      </c>
      <c r="F128" s="9" t="s">
        <v>465</v>
      </c>
      <c r="G128" s="100" t="s">
        <v>466</v>
      </c>
      <c r="H128" s="100"/>
    </row>
    <row r="129" spans="1:8" ht="25.5" customHeight="1">
      <c r="A129" s="10"/>
      <c r="B129" s="10"/>
      <c r="C129" s="6" t="s">
        <v>149</v>
      </c>
      <c r="D129" s="8" t="s">
        <v>150</v>
      </c>
      <c r="E129" s="9" t="s">
        <v>467</v>
      </c>
      <c r="F129" s="9" t="s">
        <v>93</v>
      </c>
      <c r="G129" s="100" t="s">
        <v>468</v>
      </c>
      <c r="H129" s="100"/>
    </row>
    <row r="130" spans="1:8" ht="16.5" customHeight="1">
      <c r="A130" s="5"/>
      <c r="B130" s="6" t="s">
        <v>469</v>
      </c>
      <c r="C130" s="7"/>
      <c r="D130" s="8" t="s">
        <v>470</v>
      </c>
      <c r="E130" s="9" t="s">
        <v>471</v>
      </c>
      <c r="F130" s="9" t="s">
        <v>472</v>
      </c>
      <c r="G130" s="100" t="s">
        <v>473</v>
      </c>
      <c r="H130" s="100"/>
    </row>
    <row r="131" spans="1:8" ht="16.5" customHeight="1">
      <c r="A131" s="10"/>
      <c r="B131" s="10"/>
      <c r="C131" s="6" t="s">
        <v>129</v>
      </c>
      <c r="D131" s="8" t="s">
        <v>130</v>
      </c>
      <c r="E131" s="9" t="s">
        <v>474</v>
      </c>
      <c r="F131" s="9" t="s">
        <v>475</v>
      </c>
      <c r="G131" s="100" t="s">
        <v>476</v>
      </c>
      <c r="H131" s="100"/>
    </row>
    <row r="132" spans="1:8" ht="16.5" customHeight="1">
      <c r="A132" s="10"/>
      <c r="B132" s="10"/>
      <c r="C132" s="6" t="s">
        <v>212</v>
      </c>
      <c r="D132" s="8" t="s">
        <v>213</v>
      </c>
      <c r="E132" s="9" t="s">
        <v>477</v>
      </c>
      <c r="F132" s="9" t="s">
        <v>404</v>
      </c>
      <c r="G132" s="100" t="s">
        <v>478</v>
      </c>
      <c r="H132" s="100"/>
    </row>
    <row r="133" spans="1:8" ht="16.5" customHeight="1">
      <c r="A133" s="10"/>
      <c r="B133" s="10"/>
      <c r="C133" s="6" t="s">
        <v>215</v>
      </c>
      <c r="D133" s="8" t="s">
        <v>216</v>
      </c>
      <c r="E133" s="9" t="s">
        <v>479</v>
      </c>
      <c r="F133" s="9" t="s">
        <v>411</v>
      </c>
      <c r="G133" s="100" t="s">
        <v>480</v>
      </c>
      <c r="H133" s="100"/>
    </row>
    <row r="134" spans="1:8" ht="19.5" customHeight="1">
      <c r="A134" s="5"/>
      <c r="B134" s="6" t="s">
        <v>481</v>
      </c>
      <c r="C134" s="7"/>
      <c r="D134" s="8" t="s">
        <v>482</v>
      </c>
      <c r="E134" s="9" t="s">
        <v>483</v>
      </c>
      <c r="F134" s="9" t="s">
        <v>484</v>
      </c>
      <c r="G134" s="100" t="s">
        <v>485</v>
      </c>
      <c r="H134" s="100"/>
    </row>
    <row r="135" spans="1:8" ht="16.5" customHeight="1">
      <c r="A135" s="10"/>
      <c r="B135" s="10"/>
      <c r="C135" s="6" t="s">
        <v>129</v>
      </c>
      <c r="D135" s="8" t="s">
        <v>130</v>
      </c>
      <c r="E135" s="9" t="s">
        <v>486</v>
      </c>
      <c r="F135" s="9" t="s">
        <v>487</v>
      </c>
      <c r="G135" s="100" t="s">
        <v>488</v>
      </c>
      <c r="H135" s="100"/>
    </row>
    <row r="136" spans="1:8" ht="16.5" customHeight="1">
      <c r="A136" s="10"/>
      <c r="B136" s="10"/>
      <c r="C136" s="6" t="s">
        <v>212</v>
      </c>
      <c r="D136" s="8" t="s">
        <v>213</v>
      </c>
      <c r="E136" s="9" t="s">
        <v>489</v>
      </c>
      <c r="F136" s="9" t="s">
        <v>490</v>
      </c>
      <c r="G136" s="100" t="s">
        <v>491</v>
      </c>
      <c r="H136" s="100"/>
    </row>
    <row r="137" spans="1:8" ht="16.5" customHeight="1">
      <c r="A137" s="10"/>
      <c r="B137" s="10"/>
      <c r="C137" s="6" t="s">
        <v>215</v>
      </c>
      <c r="D137" s="8" t="s">
        <v>216</v>
      </c>
      <c r="E137" s="9" t="s">
        <v>492</v>
      </c>
      <c r="F137" s="9" t="s">
        <v>71</v>
      </c>
      <c r="G137" s="100" t="s">
        <v>493</v>
      </c>
      <c r="H137" s="100"/>
    </row>
    <row r="138" spans="1:8" ht="26.25" customHeight="1">
      <c r="A138" s="10"/>
      <c r="B138" s="10"/>
      <c r="C138" s="6" t="s">
        <v>355</v>
      </c>
      <c r="D138" s="8" t="s">
        <v>356</v>
      </c>
      <c r="E138" s="9" t="s">
        <v>494</v>
      </c>
      <c r="F138" s="9" t="s">
        <v>339</v>
      </c>
      <c r="G138" s="100" t="s">
        <v>495</v>
      </c>
      <c r="H138" s="100"/>
    </row>
    <row r="139" spans="1:8" ht="16.5" customHeight="1">
      <c r="A139" s="10"/>
      <c r="B139" s="10"/>
      <c r="C139" s="6" t="s">
        <v>96</v>
      </c>
      <c r="D139" s="8" t="s">
        <v>97</v>
      </c>
      <c r="E139" s="9" t="s">
        <v>496</v>
      </c>
      <c r="F139" s="9" t="s">
        <v>497</v>
      </c>
      <c r="G139" s="100" t="s">
        <v>498</v>
      </c>
      <c r="H139" s="100"/>
    </row>
    <row r="140" spans="1:8" ht="16.5" customHeight="1">
      <c r="A140" s="10"/>
      <c r="B140" s="10"/>
      <c r="C140" s="6" t="s">
        <v>264</v>
      </c>
      <c r="D140" s="8" t="s">
        <v>265</v>
      </c>
      <c r="E140" s="9" t="s">
        <v>499</v>
      </c>
      <c r="F140" s="9" t="s">
        <v>267</v>
      </c>
      <c r="G140" s="100" t="s">
        <v>500</v>
      </c>
      <c r="H140" s="100"/>
    </row>
    <row r="141" spans="1:8" ht="16.5" customHeight="1">
      <c r="A141" s="10"/>
      <c r="B141" s="10"/>
      <c r="C141" s="6" t="s">
        <v>100</v>
      </c>
      <c r="D141" s="8" t="s">
        <v>101</v>
      </c>
      <c r="E141" s="9" t="s">
        <v>501</v>
      </c>
      <c r="F141" s="9" t="s">
        <v>502</v>
      </c>
      <c r="G141" s="100" t="s">
        <v>503</v>
      </c>
      <c r="H141" s="100"/>
    </row>
    <row r="142" spans="1:8" ht="30" customHeight="1">
      <c r="A142" s="10"/>
      <c r="B142" s="10"/>
      <c r="C142" s="6" t="s">
        <v>277</v>
      </c>
      <c r="D142" s="8" t="s">
        <v>278</v>
      </c>
      <c r="E142" s="9" t="s">
        <v>504</v>
      </c>
      <c r="F142" s="9" t="s">
        <v>443</v>
      </c>
      <c r="G142" s="100" t="s">
        <v>505</v>
      </c>
      <c r="H142" s="100"/>
    </row>
    <row r="143" spans="1:8" ht="30.75" customHeight="1">
      <c r="A143" s="10"/>
      <c r="B143" s="10"/>
      <c r="C143" s="6" t="s">
        <v>144</v>
      </c>
      <c r="D143" s="8" t="s">
        <v>145</v>
      </c>
      <c r="E143" s="9" t="s">
        <v>506</v>
      </c>
      <c r="F143" s="9" t="s">
        <v>507</v>
      </c>
      <c r="G143" s="100" t="s">
        <v>508</v>
      </c>
      <c r="H143" s="100"/>
    </row>
    <row r="144" spans="1:8" ht="31.5" customHeight="1">
      <c r="A144" s="10"/>
      <c r="B144" s="10"/>
      <c r="C144" s="6" t="s">
        <v>149</v>
      </c>
      <c r="D144" s="8" t="s">
        <v>150</v>
      </c>
      <c r="E144" s="9" t="s">
        <v>411</v>
      </c>
      <c r="F144" s="9" t="s">
        <v>326</v>
      </c>
      <c r="G144" s="100" t="s">
        <v>509</v>
      </c>
      <c r="H144" s="100"/>
    </row>
    <row r="145" spans="1:8" ht="16.5" customHeight="1">
      <c r="A145" s="5"/>
      <c r="B145" s="6" t="s">
        <v>510</v>
      </c>
      <c r="C145" s="7"/>
      <c r="D145" s="8" t="s">
        <v>511</v>
      </c>
      <c r="E145" s="9" t="s">
        <v>512</v>
      </c>
      <c r="F145" s="9" t="s">
        <v>513</v>
      </c>
      <c r="G145" s="100" t="s">
        <v>514</v>
      </c>
      <c r="H145" s="100"/>
    </row>
    <row r="146" spans="1:8" ht="16.5" customHeight="1">
      <c r="A146" s="10"/>
      <c r="B146" s="10"/>
      <c r="C146" s="6" t="s">
        <v>129</v>
      </c>
      <c r="D146" s="8" t="s">
        <v>130</v>
      </c>
      <c r="E146" s="9" t="s">
        <v>515</v>
      </c>
      <c r="F146" s="9" t="s">
        <v>516</v>
      </c>
      <c r="G146" s="100" t="s">
        <v>517</v>
      </c>
      <c r="H146" s="100"/>
    </row>
    <row r="147" spans="1:8" ht="16.5" customHeight="1">
      <c r="A147" s="10"/>
      <c r="B147" s="10"/>
      <c r="C147" s="6" t="s">
        <v>212</v>
      </c>
      <c r="D147" s="8" t="s">
        <v>213</v>
      </c>
      <c r="E147" s="9" t="s">
        <v>518</v>
      </c>
      <c r="F147" s="9" t="s">
        <v>519</v>
      </c>
      <c r="G147" s="100" t="s">
        <v>520</v>
      </c>
      <c r="H147" s="100"/>
    </row>
    <row r="148" spans="1:8" ht="16.5" customHeight="1">
      <c r="A148" s="10"/>
      <c r="B148" s="10"/>
      <c r="C148" s="6" t="s">
        <v>215</v>
      </c>
      <c r="D148" s="8" t="s">
        <v>216</v>
      </c>
      <c r="E148" s="9" t="s">
        <v>521</v>
      </c>
      <c r="F148" s="9" t="s">
        <v>141</v>
      </c>
      <c r="G148" s="100" t="s">
        <v>522</v>
      </c>
      <c r="H148" s="100"/>
    </row>
    <row r="149" spans="1:8" ht="16.5" customHeight="1">
      <c r="A149" s="5"/>
      <c r="B149" s="6" t="s">
        <v>523</v>
      </c>
      <c r="C149" s="7"/>
      <c r="D149" s="8" t="s">
        <v>524</v>
      </c>
      <c r="E149" s="9" t="s">
        <v>525</v>
      </c>
      <c r="F149" s="9" t="s">
        <v>526</v>
      </c>
      <c r="G149" s="100" t="s">
        <v>527</v>
      </c>
      <c r="H149" s="100"/>
    </row>
    <row r="150" spans="1:8" ht="16.5" customHeight="1">
      <c r="A150" s="10"/>
      <c r="B150" s="10"/>
      <c r="C150" s="6" t="s">
        <v>129</v>
      </c>
      <c r="D150" s="8" t="s">
        <v>130</v>
      </c>
      <c r="E150" s="9" t="s">
        <v>528</v>
      </c>
      <c r="F150" s="9" t="s">
        <v>529</v>
      </c>
      <c r="G150" s="100" t="s">
        <v>530</v>
      </c>
      <c r="H150" s="100"/>
    </row>
    <row r="151" spans="1:8" ht="16.5" customHeight="1">
      <c r="A151" s="10"/>
      <c r="B151" s="10"/>
      <c r="C151" s="6" t="s">
        <v>212</v>
      </c>
      <c r="D151" s="8" t="s">
        <v>213</v>
      </c>
      <c r="E151" s="9" t="s">
        <v>56</v>
      </c>
      <c r="F151" s="9" t="s">
        <v>531</v>
      </c>
      <c r="G151" s="100" t="s">
        <v>371</v>
      </c>
      <c r="H151" s="100"/>
    </row>
    <row r="152" spans="1:8" ht="16.5" customHeight="1">
      <c r="A152" s="10"/>
      <c r="B152" s="10"/>
      <c r="C152" s="6" t="s">
        <v>215</v>
      </c>
      <c r="D152" s="8" t="s">
        <v>216</v>
      </c>
      <c r="E152" s="9" t="s">
        <v>532</v>
      </c>
      <c r="F152" s="9" t="s">
        <v>533</v>
      </c>
      <c r="G152" s="100" t="s">
        <v>534</v>
      </c>
      <c r="H152" s="100"/>
    </row>
    <row r="153" spans="1:8" ht="16.5" customHeight="1">
      <c r="A153" s="10"/>
      <c r="B153" s="10"/>
      <c r="C153" s="6" t="s">
        <v>219</v>
      </c>
      <c r="D153" s="8" t="s">
        <v>220</v>
      </c>
      <c r="E153" s="9" t="s">
        <v>135</v>
      </c>
      <c r="F153" s="9" t="s">
        <v>535</v>
      </c>
      <c r="G153" s="100" t="s">
        <v>536</v>
      </c>
      <c r="H153" s="100"/>
    </row>
    <row r="154" spans="1:8" ht="16.5" customHeight="1">
      <c r="A154" s="10"/>
      <c r="B154" s="10"/>
      <c r="C154" s="6" t="s">
        <v>96</v>
      </c>
      <c r="D154" s="8" t="s">
        <v>97</v>
      </c>
      <c r="E154" s="9" t="s">
        <v>537</v>
      </c>
      <c r="F154" s="9" t="s">
        <v>190</v>
      </c>
      <c r="G154" s="100" t="s">
        <v>538</v>
      </c>
      <c r="H154" s="100"/>
    </row>
    <row r="155" spans="1:8" ht="16.5" customHeight="1">
      <c r="A155" s="10"/>
      <c r="B155" s="10"/>
      <c r="C155" s="6" t="s">
        <v>409</v>
      </c>
      <c r="D155" s="8" t="s">
        <v>365</v>
      </c>
      <c r="E155" s="9" t="s">
        <v>539</v>
      </c>
      <c r="F155" s="9" t="s">
        <v>103</v>
      </c>
      <c r="G155" s="100" t="s">
        <v>540</v>
      </c>
      <c r="H155" s="100"/>
    </row>
    <row r="156" spans="1:8" ht="16.5" customHeight="1">
      <c r="A156" s="10"/>
      <c r="B156" s="10"/>
      <c r="C156" s="6" t="s">
        <v>100</v>
      </c>
      <c r="D156" s="8" t="s">
        <v>101</v>
      </c>
      <c r="E156" s="9" t="s">
        <v>541</v>
      </c>
      <c r="F156" s="9" t="s">
        <v>542</v>
      </c>
      <c r="G156" s="100" t="s">
        <v>543</v>
      </c>
      <c r="H156" s="100"/>
    </row>
    <row r="157" spans="1:8" ht="16.5" customHeight="1">
      <c r="A157" s="10"/>
      <c r="B157" s="10"/>
      <c r="C157" s="6" t="s">
        <v>281</v>
      </c>
      <c r="D157" s="8" t="s">
        <v>282</v>
      </c>
      <c r="E157" s="9" t="s">
        <v>544</v>
      </c>
      <c r="F157" s="9" t="s">
        <v>218</v>
      </c>
      <c r="G157" s="100" t="s">
        <v>545</v>
      </c>
      <c r="H157" s="100"/>
    </row>
    <row r="158" spans="1:8" ht="25.5" customHeight="1">
      <c r="A158" s="10"/>
      <c r="B158" s="10"/>
      <c r="C158" s="6" t="s">
        <v>192</v>
      </c>
      <c r="D158" s="8" t="s">
        <v>193</v>
      </c>
      <c r="E158" s="9" t="s">
        <v>546</v>
      </c>
      <c r="F158" s="9" t="s">
        <v>214</v>
      </c>
      <c r="G158" s="100" t="s">
        <v>547</v>
      </c>
      <c r="H158" s="100"/>
    </row>
    <row r="159" spans="1:8" ht="28.5" customHeight="1">
      <c r="A159" s="10"/>
      <c r="B159" s="10"/>
      <c r="C159" s="6" t="s">
        <v>149</v>
      </c>
      <c r="D159" s="8" t="s">
        <v>150</v>
      </c>
      <c r="E159" s="9" t="s">
        <v>548</v>
      </c>
      <c r="F159" s="9" t="s">
        <v>98</v>
      </c>
      <c r="G159" s="100" t="s">
        <v>73</v>
      </c>
      <c r="H159" s="100"/>
    </row>
    <row r="160" spans="1:8" ht="16.5" customHeight="1">
      <c r="A160" s="5"/>
      <c r="B160" s="6" t="s">
        <v>34</v>
      </c>
      <c r="C160" s="7"/>
      <c r="D160" s="8" t="s">
        <v>35</v>
      </c>
      <c r="E160" s="9" t="s">
        <v>549</v>
      </c>
      <c r="F160" s="9" t="s">
        <v>32</v>
      </c>
      <c r="G160" s="100" t="s">
        <v>550</v>
      </c>
      <c r="H160" s="100"/>
    </row>
    <row r="161" spans="1:8" ht="16.5" customHeight="1">
      <c r="A161" s="10"/>
      <c r="B161" s="10"/>
      <c r="C161" s="6" t="s">
        <v>129</v>
      </c>
      <c r="D161" s="8" t="s">
        <v>130</v>
      </c>
      <c r="E161" s="9" t="s">
        <v>551</v>
      </c>
      <c r="F161" s="9" t="s">
        <v>552</v>
      </c>
      <c r="G161" s="100" t="s">
        <v>553</v>
      </c>
      <c r="H161" s="100"/>
    </row>
    <row r="162" spans="1:8" ht="16.5" customHeight="1">
      <c r="A162" s="10"/>
      <c r="B162" s="10"/>
      <c r="C162" s="6" t="s">
        <v>212</v>
      </c>
      <c r="D162" s="8" t="s">
        <v>213</v>
      </c>
      <c r="E162" s="9" t="s">
        <v>554</v>
      </c>
      <c r="F162" s="9" t="s">
        <v>555</v>
      </c>
      <c r="G162" s="100" t="s">
        <v>556</v>
      </c>
      <c r="H162" s="100"/>
    </row>
    <row r="163" spans="1:8" ht="16.5" customHeight="1">
      <c r="A163" s="10"/>
      <c r="B163" s="10"/>
      <c r="C163" s="6" t="s">
        <v>215</v>
      </c>
      <c r="D163" s="8" t="s">
        <v>216</v>
      </c>
      <c r="E163" s="9" t="s">
        <v>557</v>
      </c>
      <c r="F163" s="9" t="s">
        <v>558</v>
      </c>
      <c r="G163" s="100" t="s">
        <v>559</v>
      </c>
      <c r="H163" s="100"/>
    </row>
    <row r="164" spans="1:8" ht="16.5" customHeight="1">
      <c r="A164" s="10"/>
      <c r="B164" s="10"/>
      <c r="C164" s="6" t="s">
        <v>219</v>
      </c>
      <c r="D164" s="8" t="s">
        <v>220</v>
      </c>
      <c r="E164" s="9" t="s">
        <v>560</v>
      </c>
      <c r="F164" s="9" t="s">
        <v>561</v>
      </c>
      <c r="G164" s="100" t="s">
        <v>562</v>
      </c>
      <c r="H164" s="100"/>
    </row>
    <row r="165" spans="1:8" ht="16.5" customHeight="1">
      <c r="A165" s="2" t="s">
        <v>42</v>
      </c>
      <c r="B165" s="2"/>
      <c r="C165" s="2"/>
      <c r="D165" s="3" t="s">
        <v>43</v>
      </c>
      <c r="E165" s="4" t="s">
        <v>563</v>
      </c>
      <c r="F165" s="4" t="s">
        <v>45</v>
      </c>
      <c r="G165" s="99" t="s">
        <v>564</v>
      </c>
      <c r="H165" s="99"/>
    </row>
    <row r="166" spans="1:8" ht="16.5" customHeight="1">
      <c r="A166" s="5"/>
      <c r="B166" s="6" t="s">
        <v>565</v>
      </c>
      <c r="C166" s="7"/>
      <c r="D166" s="8" t="s">
        <v>566</v>
      </c>
      <c r="E166" s="9" t="s">
        <v>567</v>
      </c>
      <c r="F166" s="9" t="s">
        <v>67</v>
      </c>
      <c r="G166" s="100" t="s">
        <v>567</v>
      </c>
      <c r="H166" s="100"/>
    </row>
    <row r="167" spans="1:8" ht="16.5" customHeight="1">
      <c r="A167" s="10"/>
      <c r="B167" s="10"/>
      <c r="C167" s="6" t="s">
        <v>381</v>
      </c>
      <c r="D167" s="8" t="s">
        <v>382</v>
      </c>
      <c r="E167" s="9" t="s">
        <v>568</v>
      </c>
      <c r="F167" s="9" t="s">
        <v>569</v>
      </c>
      <c r="G167" s="100" t="s">
        <v>570</v>
      </c>
      <c r="H167" s="100"/>
    </row>
    <row r="168" spans="1:8" ht="16.5" customHeight="1">
      <c r="A168" s="10"/>
      <c r="B168" s="10"/>
      <c r="C168" s="6" t="s">
        <v>219</v>
      </c>
      <c r="D168" s="8" t="s">
        <v>220</v>
      </c>
      <c r="E168" s="9" t="s">
        <v>571</v>
      </c>
      <c r="F168" s="9" t="s">
        <v>135</v>
      </c>
      <c r="G168" s="100" t="s">
        <v>572</v>
      </c>
      <c r="H168" s="100"/>
    </row>
    <row r="169" spans="1:8" ht="16.5" customHeight="1">
      <c r="A169" s="10"/>
      <c r="B169" s="10"/>
      <c r="C169" s="6" t="s">
        <v>96</v>
      </c>
      <c r="D169" s="8" t="s">
        <v>97</v>
      </c>
      <c r="E169" s="9" t="s">
        <v>573</v>
      </c>
      <c r="F169" s="9" t="s">
        <v>574</v>
      </c>
      <c r="G169" s="100" t="s">
        <v>575</v>
      </c>
      <c r="H169" s="100"/>
    </row>
    <row r="170" spans="1:8" ht="23.25" customHeight="1">
      <c r="A170" s="10"/>
      <c r="B170" s="10"/>
      <c r="C170" s="6" t="s">
        <v>576</v>
      </c>
      <c r="D170" s="8" t="s">
        <v>577</v>
      </c>
      <c r="E170" s="9" t="s">
        <v>578</v>
      </c>
      <c r="F170" s="9" t="s">
        <v>214</v>
      </c>
      <c r="G170" s="100" t="s">
        <v>579</v>
      </c>
      <c r="H170" s="100"/>
    </row>
    <row r="171" spans="1:8" ht="16.5" customHeight="1">
      <c r="A171" s="10"/>
      <c r="B171" s="10"/>
      <c r="C171" s="6" t="s">
        <v>107</v>
      </c>
      <c r="D171" s="8" t="s">
        <v>108</v>
      </c>
      <c r="E171" s="9" t="s">
        <v>580</v>
      </c>
      <c r="F171" s="9" t="s">
        <v>581</v>
      </c>
      <c r="G171" s="100" t="s">
        <v>582</v>
      </c>
      <c r="H171" s="100"/>
    </row>
    <row r="172" spans="1:8" ht="16.5" customHeight="1">
      <c r="A172" s="10"/>
      <c r="B172" s="10"/>
      <c r="C172" s="6" t="s">
        <v>269</v>
      </c>
      <c r="D172" s="8" t="s">
        <v>270</v>
      </c>
      <c r="E172" s="9" t="s">
        <v>583</v>
      </c>
      <c r="F172" s="9" t="s">
        <v>103</v>
      </c>
      <c r="G172" s="100" t="s">
        <v>584</v>
      </c>
      <c r="H172" s="100"/>
    </row>
    <row r="173" spans="1:8" ht="16.5" customHeight="1">
      <c r="A173" s="10"/>
      <c r="B173" s="10"/>
      <c r="C173" s="6" t="s">
        <v>100</v>
      </c>
      <c r="D173" s="8" t="s">
        <v>101</v>
      </c>
      <c r="E173" s="9" t="s">
        <v>585</v>
      </c>
      <c r="F173" s="9" t="s">
        <v>586</v>
      </c>
      <c r="G173" s="100" t="s">
        <v>587</v>
      </c>
      <c r="H173" s="100"/>
    </row>
    <row r="174" spans="1:8" ht="16.5" customHeight="1">
      <c r="A174" s="10"/>
      <c r="B174" s="10"/>
      <c r="C174" s="6" t="s">
        <v>433</v>
      </c>
      <c r="D174" s="8" t="s">
        <v>434</v>
      </c>
      <c r="E174" s="9" t="s">
        <v>588</v>
      </c>
      <c r="F174" s="9" t="s">
        <v>589</v>
      </c>
      <c r="G174" s="100" t="s">
        <v>590</v>
      </c>
      <c r="H174" s="100"/>
    </row>
    <row r="175" spans="1:8" ht="22.5" customHeight="1">
      <c r="A175" s="10"/>
      <c r="B175" s="10"/>
      <c r="C175" s="6" t="s">
        <v>192</v>
      </c>
      <c r="D175" s="8" t="s">
        <v>193</v>
      </c>
      <c r="E175" s="9" t="s">
        <v>591</v>
      </c>
      <c r="F175" s="9" t="s">
        <v>326</v>
      </c>
      <c r="G175" s="100" t="s">
        <v>151</v>
      </c>
      <c r="H175" s="100"/>
    </row>
    <row r="176" spans="1:8" ht="25.5" customHeight="1">
      <c r="A176" s="10"/>
      <c r="B176" s="10"/>
      <c r="C176" s="6" t="s">
        <v>149</v>
      </c>
      <c r="D176" s="8" t="s">
        <v>150</v>
      </c>
      <c r="E176" s="9" t="s">
        <v>592</v>
      </c>
      <c r="F176" s="9" t="s">
        <v>218</v>
      </c>
      <c r="G176" s="100" t="s">
        <v>593</v>
      </c>
      <c r="H176" s="100"/>
    </row>
    <row r="177" spans="1:8" ht="16.5" customHeight="1">
      <c r="A177" s="5"/>
      <c r="B177" s="6" t="s">
        <v>47</v>
      </c>
      <c r="C177" s="7"/>
      <c r="D177" s="8" t="s">
        <v>48</v>
      </c>
      <c r="E177" s="9" t="s">
        <v>594</v>
      </c>
      <c r="F177" s="9" t="s">
        <v>45</v>
      </c>
      <c r="G177" s="100" t="s">
        <v>595</v>
      </c>
      <c r="H177" s="100"/>
    </row>
    <row r="178" spans="1:8" ht="16.5" customHeight="1">
      <c r="A178" s="10"/>
      <c r="B178" s="10"/>
      <c r="C178" s="6" t="s">
        <v>129</v>
      </c>
      <c r="D178" s="8" t="s">
        <v>130</v>
      </c>
      <c r="E178" s="9" t="s">
        <v>596</v>
      </c>
      <c r="F178" s="9" t="s">
        <v>45</v>
      </c>
      <c r="G178" s="100" t="s">
        <v>597</v>
      </c>
      <c r="H178" s="100"/>
    </row>
    <row r="179" spans="1:8" ht="16.5" customHeight="1">
      <c r="A179" s="5"/>
      <c r="B179" s="6" t="s">
        <v>598</v>
      </c>
      <c r="C179" s="7"/>
      <c r="D179" s="8" t="s">
        <v>35</v>
      </c>
      <c r="E179" s="9" t="s">
        <v>599</v>
      </c>
      <c r="F179" s="9" t="s">
        <v>67</v>
      </c>
      <c r="G179" s="100" t="s">
        <v>599</v>
      </c>
      <c r="H179" s="100"/>
    </row>
    <row r="180" spans="1:8" ht="16.5" customHeight="1">
      <c r="A180" s="10"/>
      <c r="B180" s="10"/>
      <c r="C180" s="6" t="s">
        <v>96</v>
      </c>
      <c r="D180" s="8" t="s">
        <v>97</v>
      </c>
      <c r="E180" s="9" t="s">
        <v>600</v>
      </c>
      <c r="F180" s="9" t="s">
        <v>218</v>
      </c>
      <c r="G180" s="100" t="s">
        <v>601</v>
      </c>
      <c r="H180" s="100"/>
    </row>
    <row r="181" spans="1:8" ht="16.5" customHeight="1">
      <c r="A181" s="10"/>
      <c r="B181" s="10"/>
      <c r="C181" s="6" t="s">
        <v>100</v>
      </c>
      <c r="D181" s="8" t="s">
        <v>101</v>
      </c>
      <c r="E181" s="9" t="s">
        <v>602</v>
      </c>
      <c r="F181" s="9" t="s">
        <v>166</v>
      </c>
      <c r="G181" s="100" t="s">
        <v>603</v>
      </c>
      <c r="H181" s="100"/>
    </row>
    <row r="182" spans="1:8" ht="22.5" customHeight="1">
      <c r="A182" s="2" t="s">
        <v>53</v>
      </c>
      <c r="B182" s="2"/>
      <c r="C182" s="2"/>
      <c r="D182" s="3" t="s">
        <v>54</v>
      </c>
      <c r="E182" s="4" t="s">
        <v>604</v>
      </c>
      <c r="F182" s="4" t="s">
        <v>56</v>
      </c>
      <c r="G182" s="99" t="s">
        <v>605</v>
      </c>
      <c r="H182" s="99"/>
    </row>
    <row r="183" spans="1:8" ht="16.5" customHeight="1">
      <c r="A183" s="5"/>
      <c r="B183" s="6" t="s">
        <v>58</v>
      </c>
      <c r="C183" s="7"/>
      <c r="D183" s="8" t="s">
        <v>59</v>
      </c>
      <c r="E183" s="9" t="s">
        <v>606</v>
      </c>
      <c r="F183" s="9" t="s">
        <v>56</v>
      </c>
      <c r="G183" s="100" t="s">
        <v>607</v>
      </c>
      <c r="H183" s="100"/>
    </row>
    <row r="184" spans="1:8" ht="16.5" customHeight="1">
      <c r="A184" s="10"/>
      <c r="B184" s="10"/>
      <c r="C184" s="6" t="s">
        <v>389</v>
      </c>
      <c r="D184" s="8" t="s">
        <v>390</v>
      </c>
      <c r="E184" s="9" t="s">
        <v>608</v>
      </c>
      <c r="F184" s="9" t="s">
        <v>166</v>
      </c>
      <c r="G184" s="100" t="s">
        <v>609</v>
      </c>
      <c r="H184" s="100"/>
    </row>
    <row r="185" spans="1:8" ht="16.5" customHeight="1">
      <c r="A185" s="10"/>
      <c r="B185" s="10"/>
      <c r="C185" s="6" t="s">
        <v>212</v>
      </c>
      <c r="D185" s="8" t="s">
        <v>213</v>
      </c>
      <c r="E185" s="9" t="s">
        <v>610</v>
      </c>
      <c r="F185" s="9" t="s">
        <v>611</v>
      </c>
      <c r="G185" s="100" t="s">
        <v>612</v>
      </c>
      <c r="H185" s="100"/>
    </row>
    <row r="186" spans="1:8" ht="16.5" customHeight="1">
      <c r="A186" s="10"/>
      <c r="B186" s="10"/>
      <c r="C186" s="6" t="s">
        <v>215</v>
      </c>
      <c r="D186" s="8" t="s">
        <v>216</v>
      </c>
      <c r="E186" s="9" t="s">
        <v>613</v>
      </c>
      <c r="F186" s="9" t="s">
        <v>586</v>
      </c>
      <c r="G186" s="100" t="s">
        <v>614</v>
      </c>
      <c r="H186" s="100"/>
    </row>
    <row r="187" spans="1:8" ht="16.5" customHeight="1">
      <c r="A187" s="2" t="s">
        <v>64</v>
      </c>
      <c r="B187" s="2"/>
      <c r="C187" s="2"/>
      <c r="D187" s="3" t="s">
        <v>65</v>
      </c>
      <c r="E187" s="4" t="s">
        <v>615</v>
      </c>
      <c r="F187" s="4" t="s">
        <v>67</v>
      </c>
      <c r="G187" s="99" t="s">
        <v>615</v>
      </c>
      <c r="H187" s="99"/>
    </row>
    <row r="188" spans="1:8" ht="16.5" customHeight="1">
      <c r="A188" s="5"/>
      <c r="B188" s="6" t="s">
        <v>616</v>
      </c>
      <c r="C188" s="7"/>
      <c r="D188" s="8" t="s">
        <v>617</v>
      </c>
      <c r="E188" s="9" t="s">
        <v>618</v>
      </c>
      <c r="F188" s="9" t="s">
        <v>135</v>
      </c>
      <c r="G188" s="100" t="s">
        <v>619</v>
      </c>
      <c r="H188" s="100"/>
    </row>
    <row r="189" spans="1:8" ht="16.5" customHeight="1">
      <c r="A189" s="10"/>
      <c r="B189" s="10"/>
      <c r="C189" s="6" t="s">
        <v>129</v>
      </c>
      <c r="D189" s="8" t="s">
        <v>130</v>
      </c>
      <c r="E189" s="9" t="s">
        <v>620</v>
      </c>
      <c r="F189" s="9" t="s">
        <v>325</v>
      </c>
      <c r="G189" s="100" t="s">
        <v>621</v>
      </c>
      <c r="H189" s="100"/>
    </row>
    <row r="190" spans="1:8" ht="16.5" customHeight="1">
      <c r="A190" s="10"/>
      <c r="B190" s="10"/>
      <c r="C190" s="6" t="s">
        <v>212</v>
      </c>
      <c r="D190" s="8" t="s">
        <v>213</v>
      </c>
      <c r="E190" s="9" t="s">
        <v>622</v>
      </c>
      <c r="F190" s="9" t="s">
        <v>205</v>
      </c>
      <c r="G190" s="100" t="s">
        <v>623</v>
      </c>
      <c r="H190" s="100"/>
    </row>
    <row r="191" spans="1:8" ht="16.5" customHeight="1">
      <c r="A191" s="10"/>
      <c r="B191" s="10"/>
      <c r="C191" s="6" t="s">
        <v>215</v>
      </c>
      <c r="D191" s="8" t="s">
        <v>216</v>
      </c>
      <c r="E191" s="9" t="s">
        <v>624</v>
      </c>
      <c r="F191" s="9" t="s">
        <v>411</v>
      </c>
      <c r="G191" s="100" t="s">
        <v>625</v>
      </c>
      <c r="H191" s="100"/>
    </row>
    <row r="192" spans="1:8" ht="16.5" customHeight="1">
      <c r="A192" s="5"/>
      <c r="B192" s="6" t="s">
        <v>626</v>
      </c>
      <c r="C192" s="7"/>
      <c r="D192" s="8" t="s">
        <v>627</v>
      </c>
      <c r="E192" s="9" t="s">
        <v>628</v>
      </c>
      <c r="F192" s="9" t="s">
        <v>629</v>
      </c>
      <c r="G192" s="100" t="s">
        <v>630</v>
      </c>
      <c r="H192" s="100"/>
    </row>
    <row r="193" spans="1:8" ht="16.5" customHeight="1">
      <c r="A193" s="10"/>
      <c r="B193" s="10"/>
      <c r="C193" s="6" t="s">
        <v>129</v>
      </c>
      <c r="D193" s="8" t="s">
        <v>130</v>
      </c>
      <c r="E193" s="9" t="s">
        <v>631</v>
      </c>
      <c r="F193" s="9" t="s">
        <v>632</v>
      </c>
      <c r="G193" s="100" t="s">
        <v>633</v>
      </c>
      <c r="H193" s="100"/>
    </row>
    <row r="194" spans="1:8" ht="16.5" customHeight="1">
      <c r="A194" s="10"/>
      <c r="B194" s="10"/>
      <c r="C194" s="6" t="s">
        <v>212</v>
      </c>
      <c r="D194" s="8" t="s">
        <v>213</v>
      </c>
      <c r="E194" s="9" t="s">
        <v>634</v>
      </c>
      <c r="F194" s="9" t="s">
        <v>635</v>
      </c>
      <c r="G194" s="100" t="s">
        <v>636</v>
      </c>
      <c r="H194" s="100"/>
    </row>
    <row r="195" spans="1:8" ht="16.5" customHeight="1">
      <c r="A195" s="10"/>
      <c r="B195" s="10"/>
      <c r="C195" s="6" t="s">
        <v>215</v>
      </c>
      <c r="D195" s="8" t="s">
        <v>216</v>
      </c>
      <c r="E195" s="9" t="s">
        <v>637</v>
      </c>
      <c r="F195" s="9" t="s">
        <v>638</v>
      </c>
      <c r="G195" s="100" t="s">
        <v>639</v>
      </c>
      <c r="H195" s="100"/>
    </row>
    <row r="196" spans="1:8" ht="16.5" customHeight="1">
      <c r="A196" s="10"/>
      <c r="B196" s="10"/>
      <c r="C196" s="6" t="s">
        <v>96</v>
      </c>
      <c r="D196" s="8" t="s">
        <v>97</v>
      </c>
      <c r="E196" s="9" t="s">
        <v>640</v>
      </c>
      <c r="F196" s="9" t="s">
        <v>465</v>
      </c>
      <c r="G196" s="100" t="s">
        <v>641</v>
      </c>
      <c r="H196" s="100"/>
    </row>
    <row r="197" spans="1:8" ht="16.5" customHeight="1">
      <c r="A197" s="10"/>
      <c r="B197" s="10"/>
      <c r="C197" s="6" t="s">
        <v>642</v>
      </c>
      <c r="D197" s="8" t="s">
        <v>643</v>
      </c>
      <c r="E197" s="9" t="s">
        <v>644</v>
      </c>
      <c r="F197" s="9" t="s">
        <v>112</v>
      </c>
      <c r="G197" s="100" t="s">
        <v>645</v>
      </c>
      <c r="H197" s="100"/>
    </row>
    <row r="198" spans="1:8" ht="16.5" customHeight="1">
      <c r="A198" s="10"/>
      <c r="B198" s="10"/>
      <c r="C198" s="6" t="s">
        <v>100</v>
      </c>
      <c r="D198" s="8" t="s">
        <v>101</v>
      </c>
      <c r="E198" s="9" t="s">
        <v>646</v>
      </c>
      <c r="F198" s="9" t="s">
        <v>647</v>
      </c>
      <c r="G198" s="100" t="s">
        <v>648</v>
      </c>
      <c r="H198" s="100"/>
    </row>
    <row r="199" spans="1:8" ht="26.25" customHeight="1">
      <c r="A199" s="5"/>
      <c r="B199" s="6" t="s">
        <v>68</v>
      </c>
      <c r="C199" s="7"/>
      <c r="D199" s="8" t="s">
        <v>69</v>
      </c>
      <c r="E199" s="9" t="s">
        <v>649</v>
      </c>
      <c r="F199" s="9" t="s">
        <v>650</v>
      </c>
      <c r="G199" s="100" t="s">
        <v>651</v>
      </c>
      <c r="H199" s="100"/>
    </row>
    <row r="200" spans="1:8" ht="16.5" customHeight="1">
      <c r="A200" s="10"/>
      <c r="B200" s="10"/>
      <c r="C200" s="6" t="s">
        <v>129</v>
      </c>
      <c r="D200" s="8" t="s">
        <v>130</v>
      </c>
      <c r="E200" s="9" t="s">
        <v>652</v>
      </c>
      <c r="F200" s="9" t="s">
        <v>653</v>
      </c>
      <c r="G200" s="100" t="s">
        <v>654</v>
      </c>
      <c r="H200" s="100"/>
    </row>
    <row r="201" spans="1:8" ht="16.5" customHeight="1">
      <c r="A201" s="10"/>
      <c r="B201" s="10"/>
      <c r="C201" s="6" t="s">
        <v>96</v>
      </c>
      <c r="D201" s="8" t="s">
        <v>97</v>
      </c>
      <c r="E201" s="9" t="s">
        <v>655</v>
      </c>
      <c r="F201" s="9" t="s">
        <v>71</v>
      </c>
      <c r="G201" s="100" t="s">
        <v>656</v>
      </c>
      <c r="H201" s="100"/>
    </row>
    <row r="202" spans="1:8" ht="16.5" customHeight="1">
      <c r="A202" s="5"/>
      <c r="B202" s="6" t="s">
        <v>75</v>
      </c>
      <c r="C202" s="7"/>
      <c r="D202" s="8" t="s">
        <v>76</v>
      </c>
      <c r="E202" s="9" t="s">
        <v>657</v>
      </c>
      <c r="F202" s="9" t="s">
        <v>658</v>
      </c>
      <c r="G202" s="100" t="s">
        <v>659</v>
      </c>
      <c r="H202" s="100"/>
    </row>
    <row r="203" spans="1:8" ht="16.5" customHeight="1">
      <c r="A203" s="10"/>
      <c r="B203" s="10"/>
      <c r="C203" s="6" t="s">
        <v>129</v>
      </c>
      <c r="D203" s="8" t="s">
        <v>130</v>
      </c>
      <c r="E203" s="9" t="s">
        <v>660</v>
      </c>
      <c r="F203" s="9" t="s">
        <v>661</v>
      </c>
      <c r="G203" s="100" t="s">
        <v>662</v>
      </c>
      <c r="H203" s="100"/>
    </row>
    <row r="204" spans="1:8" ht="16.5" customHeight="1">
      <c r="A204" s="10"/>
      <c r="B204" s="10"/>
      <c r="C204" s="6" t="s">
        <v>212</v>
      </c>
      <c r="D204" s="8" t="s">
        <v>213</v>
      </c>
      <c r="E204" s="9" t="s">
        <v>663</v>
      </c>
      <c r="F204" s="9" t="s">
        <v>325</v>
      </c>
      <c r="G204" s="100" t="s">
        <v>664</v>
      </c>
      <c r="H204" s="100"/>
    </row>
    <row r="205" spans="1:8" ht="16.5" customHeight="1">
      <c r="A205" s="10"/>
      <c r="B205" s="10"/>
      <c r="C205" s="6" t="s">
        <v>219</v>
      </c>
      <c r="D205" s="8" t="s">
        <v>220</v>
      </c>
      <c r="E205" s="9" t="s">
        <v>117</v>
      </c>
      <c r="F205" s="9" t="s">
        <v>665</v>
      </c>
      <c r="G205" s="100" t="s">
        <v>666</v>
      </c>
      <c r="H205" s="100"/>
    </row>
    <row r="206" spans="1:8" ht="16.5" customHeight="1">
      <c r="A206" s="10"/>
      <c r="B206" s="10"/>
      <c r="C206" s="6" t="s">
        <v>409</v>
      </c>
      <c r="D206" s="8" t="s">
        <v>365</v>
      </c>
      <c r="E206" s="9" t="s">
        <v>667</v>
      </c>
      <c r="F206" s="9" t="s">
        <v>78</v>
      </c>
      <c r="G206" s="100" t="s">
        <v>267</v>
      </c>
      <c r="H206" s="100"/>
    </row>
    <row r="207" spans="1:8" ht="24" customHeight="1">
      <c r="A207" s="10"/>
      <c r="B207" s="10"/>
      <c r="C207" s="6" t="s">
        <v>192</v>
      </c>
      <c r="D207" s="8" t="s">
        <v>193</v>
      </c>
      <c r="E207" s="9" t="s">
        <v>218</v>
      </c>
      <c r="F207" s="9" t="s">
        <v>668</v>
      </c>
      <c r="G207" s="100" t="s">
        <v>669</v>
      </c>
      <c r="H207" s="100"/>
    </row>
    <row r="208" spans="1:8" ht="16.5" customHeight="1">
      <c r="A208" s="2" t="s">
        <v>670</v>
      </c>
      <c r="B208" s="2"/>
      <c r="C208" s="2"/>
      <c r="D208" s="3" t="s">
        <v>671</v>
      </c>
      <c r="E208" s="4" t="s">
        <v>672</v>
      </c>
      <c r="F208" s="4" t="s">
        <v>67</v>
      </c>
      <c r="G208" s="99" t="s">
        <v>672</v>
      </c>
      <c r="H208" s="99"/>
    </row>
    <row r="209" spans="1:8" ht="16.5" customHeight="1">
      <c r="A209" s="5"/>
      <c r="B209" s="6" t="s">
        <v>673</v>
      </c>
      <c r="C209" s="7"/>
      <c r="D209" s="8" t="s">
        <v>35</v>
      </c>
      <c r="E209" s="9" t="s">
        <v>674</v>
      </c>
      <c r="F209" s="9" t="s">
        <v>67</v>
      </c>
      <c r="G209" s="100" t="s">
        <v>674</v>
      </c>
      <c r="H209" s="100"/>
    </row>
    <row r="210" spans="1:8" ht="51" customHeight="1">
      <c r="A210" s="10"/>
      <c r="B210" s="10"/>
      <c r="C210" s="6" t="s">
        <v>675</v>
      </c>
      <c r="D210" s="8" t="s">
        <v>676</v>
      </c>
      <c r="E210" s="9" t="s">
        <v>677</v>
      </c>
      <c r="F210" s="9" t="s">
        <v>190</v>
      </c>
      <c r="G210" s="100" t="s">
        <v>678</v>
      </c>
      <c r="H210" s="100"/>
    </row>
    <row r="211" spans="1:8" ht="28.5" customHeight="1">
      <c r="A211" s="10"/>
      <c r="B211" s="10"/>
      <c r="C211" s="6" t="s">
        <v>679</v>
      </c>
      <c r="D211" s="8" t="s">
        <v>680</v>
      </c>
      <c r="E211" s="9" t="s">
        <v>299</v>
      </c>
      <c r="F211" s="9" t="s">
        <v>681</v>
      </c>
      <c r="G211" s="100" t="s">
        <v>548</v>
      </c>
      <c r="H211" s="100"/>
    </row>
    <row r="212" spans="1:8" ht="16.5" customHeight="1">
      <c r="A212" s="10"/>
      <c r="B212" s="10"/>
      <c r="C212" s="6" t="s">
        <v>100</v>
      </c>
      <c r="D212" s="8" t="s">
        <v>101</v>
      </c>
      <c r="E212" s="9" t="s">
        <v>682</v>
      </c>
      <c r="F212" s="9" t="s">
        <v>326</v>
      </c>
      <c r="G212" s="100" t="s">
        <v>683</v>
      </c>
      <c r="H212" s="100"/>
    </row>
    <row r="213" spans="1:8" ht="16.5" customHeight="1">
      <c r="A213" s="105" t="s">
        <v>80</v>
      </c>
      <c r="B213" s="106"/>
      <c r="C213" s="106"/>
      <c r="D213" s="107"/>
      <c r="E213" s="11" t="s">
        <v>684</v>
      </c>
      <c r="F213" s="11" t="s">
        <v>82</v>
      </c>
      <c r="G213" s="98" t="s">
        <v>685</v>
      </c>
      <c r="H213" s="98"/>
    </row>
    <row r="214" spans="1:9" ht="80.25" customHeight="1">
      <c r="A214" s="94"/>
      <c r="B214" s="94"/>
      <c r="C214" s="94"/>
      <c r="D214" s="94"/>
      <c r="E214" s="94"/>
      <c r="F214" s="94"/>
      <c r="G214" s="94"/>
      <c r="H214" s="94"/>
      <c r="I214" s="94"/>
    </row>
    <row r="215" spans="1:9" ht="11.25" customHeight="1">
      <c r="A215" s="94"/>
      <c r="B215" s="94"/>
      <c r="C215" s="94"/>
      <c r="D215" s="94"/>
      <c r="E215" s="94"/>
      <c r="F215" s="94"/>
      <c r="G215" s="94"/>
      <c r="H215" s="102"/>
      <c r="I215" s="102"/>
    </row>
  </sheetData>
  <mergeCells count="213">
    <mergeCell ref="G9:H9"/>
    <mergeCell ref="A6:H6"/>
    <mergeCell ref="A7:H7"/>
    <mergeCell ref="G14:H14"/>
    <mergeCell ref="G10:H10"/>
    <mergeCell ref="G11:H11"/>
    <mergeCell ref="G12:H12"/>
    <mergeCell ref="G13:H13"/>
    <mergeCell ref="A11:A13"/>
    <mergeCell ref="B12:B13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40:H40"/>
    <mergeCell ref="G41:H41"/>
    <mergeCell ref="G42:H42"/>
    <mergeCell ref="G38:H38"/>
    <mergeCell ref="G39:H39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9:H69"/>
    <mergeCell ref="G70:H70"/>
    <mergeCell ref="G71:H71"/>
    <mergeCell ref="G67:H67"/>
    <mergeCell ref="G68:H68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9:H99"/>
    <mergeCell ref="G96:H96"/>
    <mergeCell ref="G97:H97"/>
    <mergeCell ref="G98:H98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9:H129"/>
    <mergeCell ref="G130:H130"/>
    <mergeCell ref="G131:H131"/>
    <mergeCell ref="G128:H128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9:H159"/>
    <mergeCell ref="G156:H156"/>
    <mergeCell ref="G157:H157"/>
    <mergeCell ref="G158:H158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9:H189"/>
    <mergeCell ref="G190:H190"/>
    <mergeCell ref="G191:H191"/>
    <mergeCell ref="G188:H188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A214:I214"/>
    <mergeCell ref="A215:G215"/>
    <mergeCell ref="H215:I215"/>
    <mergeCell ref="G212:H212"/>
    <mergeCell ref="A213:D213"/>
    <mergeCell ref="G213:H213"/>
  </mergeCells>
  <printOptions/>
  <pageMargins left="0.13" right="0.1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Tarnowskie Góry</cp:lastModifiedBy>
  <cp:lastPrinted>2009-11-03T13:27:00Z</cp:lastPrinted>
  <dcterms:created xsi:type="dcterms:W3CDTF">1997-02-26T13:46:56Z</dcterms:created>
  <dcterms:modified xsi:type="dcterms:W3CDTF">2009-11-18T11:12:17Z</dcterms:modified>
  <cp:category/>
  <cp:version/>
  <cp:contentType/>
  <cp:contentStatus/>
</cp:coreProperties>
</file>