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1"/>
  </bookViews>
  <sheets>
    <sheet name="Tab." sheetId="1" r:id="rId1"/>
    <sheet name="zał" sheetId="2" r:id="rId2"/>
  </sheets>
  <definedNames>
    <definedName name="_xlnm.Print_Area" localSheetId="1">'zał'!$A$1:$F$75</definedName>
    <definedName name="_xlnm.Print_Titles" localSheetId="0">'Tab.'!$7:$10</definedName>
  </definedNames>
  <calcPr fullCalcOnLoad="1"/>
</workbook>
</file>

<file path=xl/sharedStrings.xml><?xml version="1.0" encoding="utf-8"?>
<sst xmlns="http://schemas.openxmlformats.org/spreadsheetml/2006/main" count="445" uniqueCount="138">
  <si>
    <t/>
  </si>
  <si>
    <t>Dział</t>
  </si>
  <si>
    <t>Rozdział</t>
  </si>
  <si>
    <t>§
/
grupa</t>
  </si>
  <si>
    <t>Nazwa</t>
  </si>
  <si>
    <t>Plan</t>
  </si>
  <si>
    <t>Z tego:</t>
  </si>
  <si>
    <t>Wydatki bieżące</t>
  </si>
  <si>
    <t>z tego: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</si>
  <si>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</si>
  <si>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</si>
  <si>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</si>
  <si>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</si>
  <si>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</si>
  <si>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</si>
  <si>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</si>
  <si>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</si>
  <si>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</si>
  <si>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</si>
  <si>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</si>
  <si>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</si>
  <si>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</si>
  <si>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</si>
  <si>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750</t>
  </si>
  <si>
    <t>Administracja publiczna</t>
  </si>
  <si>
    <t>przed zmianą</t>
  </si>
  <si>
    <t>zmniejszenie</t>
  </si>
  <si>
    <t>zwiększenie</t>
  </si>
  <si>
    <t>po zmianach</t>
  </si>
  <si>
    <t>75020</t>
  </si>
  <si>
    <t>Starostwa powiatowe</t>
  </si>
  <si>
    <t>4210</t>
  </si>
  <si>
    <t>Zakup materiałów i wyposażenia</t>
  </si>
  <si>
    <t>4300</t>
  </si>
  <si>
    <t>Zakup usług pozostałych</t>
  </si>
  <si>
    <t>75075</t>
  </si>
  <si>
    <t>Promocja jednostek samorządu terytorialnego</t>
  </si>
  <si>
    <t>4170</t>
  </si>
  <si>
    <t>Wynagrodzenia bezosobowe</t>
  </si>
  <si>
    <t>4430</t>
  </si>
  <si>
    <t>Różne opłaty i składki</t>
  </si>
  <si>
    <t>758</t>
  </si>
  <si>
    <t>Różne rozliczenia</t>
  </si>
  <si>
    <t>75818</t>
  </si>
  <si>
    <t>Rezerwy ogólne i celowe</t>
  </si>
  <si>
    <t>4810</t>
  </si>
  <si>
    <t>Rezerwy</t>
  </si>
  <si>
    <t>921</t>
  </si>
  <si>
    <t>Kultura i ochrona dziedzictwa narodowego</t>
  </si>
  <si>
    <t>92113</t>
  </si>
  <si>
    <t>Centra kultury i sztuki</t>
  </si>
  <si>
    <t>2480</t>
  </si>
  <si>
    <t>Dotacja podmiotowa z budżetu dla samorządowej instytucji kultury</t>
  </si>
  <si>
    <t>92116</t>
  </si>
  <si>
    <t>Biblioteki</t>
  </si>
  <si>
    <t>2310</t>
  </si>
  <si>
    <t>Dotacje celowe przekazane gminie na zadania bieżące realizowane na podstawie porozumień (umów) między jednostkami samorządu terytorialnego</t>
  </si>
  <si>
    <t>92195</t>
  </si>
  <si>
    <t>Pozostała działalność</t>
  </si>
  <si>
    <t>2810</t>
  </si>
  <si>
    <t>Dotacja celowa z budżetu na finansowanie lub dofinansowanie zadań zleconych do realizacji fundacjom</t>
  </si>
  <si>
    <t>2820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</si>
  <si>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</si>
  <si>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</si>
  <si>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 zaliczanym do sektora finansów publicznych</t>
  </si>
  <si>
    <t>926</t>
  </si>
  <si>
    <t>Kultura fizyczna</t>
  </si>
  <si>
    <t>92695</t>
  </si>
  <si>
    <t>Wydatki razem:</t>
  </si>
  <si>
    <t>Zarządu Powiatu Tarnogórskiego</t>
  </si>
  <si>
    <t>Wydatki budżetu Powiatu Tarnogórskiego na 2019 rok</t>
  </si>
  <si>
    <t>z dnia 11 lutego 2019 roku</t>
  </si>
  <si>
    <t>Wydatki na dotacje udzielane z budżetu Powiatu Tarnogórskiego w 2019 roku</t>
  </si>
  <si>
    <t>Paragraf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</si>
  <si>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</si>
  <si>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</si>
  <si>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</si>
  <si>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</si>
  <si>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</si>
  <si>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</si>
  <si>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</si>
  <si>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</si>
  <si>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</si>
  <si>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</si>
  <si>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801</t>
  </si>
  <si>
    <t>80130</t>
  </si>
  <si>
    <t>852</t>
  </si>
  <si>
    <t>85201</t>
  </si>
  <si>
    <t>2320</t>
  </si>
  <si>
    <t>85204</t>
  </si>
  <si>
    <t>853</t>
  </si>
  <si>
    <t>85311</t>
  </si>
  <si>
    <t>854</t>
  </si>
  <si>
    <t>85495</t>
  </si>
  <si>
    <t>855</t>
  </si>
  <si>
    <t>85508</t>
  </si>
  <si>
    <t>85510</t>
  </si>
  <si>
    <t>Razem</t>
  </si>
  <si>
    <t>Jednostki spoza sektora finansów publicznych</t>
  </si>
  <si>
    <t>75415</t>
  </si>
  <si>
    <t>755</t>
  </si>
  <si>
    <t>75515</t>
  </si>
  <si>
    <t>80102</t>
  </si>
  <si>
    <t>2540</t>
  </si>
  <si>
    <t>80111</t>
  </si>
  <si>
    <t>80116</t>
  </si>
  <si>
    <t>80120</t>
  </si>
  <si>
    <t>2590</t>
  </si>
  <si>
    <t>80134</t>
  </si>
  <si>
    <t>80195</t>
  </si>
  <si>
    <t>80151</t>
  </si>
  <si>
    <t>80152</t>
  </si>
  <si>
    <t>80153</t>
  </si>
  <si>
    <t>851</t>
  </si>
  <si>
    <t>85149</t>
  </si>
  <si>
    <t>2780</t>
  </si>
  <si>
    <t>85156</t>
  </si>
  <si>
    <t>85295</t>
  </si>
  <si>
    <t>85202</t>
  </si>
  <si>
    <t>85203</t>
  </si>
  <si>
    <t>2827</t>
  </si>
  <si>
    <t>2837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</si>
  <si>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</si>
  <si>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</si>
  <si>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</si>
  <si>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</si>
  <si>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</si>
  <si>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</si>
  <si>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</si>
  <si>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</si>
  <si>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</si>
  <si>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</si>
  <si>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Łączna kwota dotacji podmiotowej</t>
  </si>
  <si>
    <t>Łączna kwota dotacji przedmiotowej</t>
  </si>
  <si>
    <t>Łączna kwota dotacji celowej</t>
  </si>
  <si>
    <t>Razem:</t>
  </si>
  <si>
    <t>Tabela do uchwały nr 16/75/2019</t>
  </si>
  <si>
    <t>Załącznik do uchwały nr 16/75/2019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</si>
</sst>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49">
    <font>
      <sz val="8"/>
      <color rgb="FF00000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3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8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4">
    <xf numFmtId="0" fontId="0" fillId="2" borderId="0" xfId="0" applyFill="1" applyAlignment="1">
      <alignment horizontal="left" vertical="top" wrapText="1"/>
    </xf>
    <xf numFmtId="0" fontId="47" fillId="2" borderId="0" xfId="0" applyFont="1" applyFill="1" applyAlignment="1">
      <alignment horizontal="left" vertical="top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left" vertical="center" wrapText="1"/>
    </xf>
    <xf numFmtId="164" fontId="47" fillId="2" borderId="10" xfId="0" applyNumberFormat="1" applyFont="1" applyFill="1" applyBorder="1" applyAlignment="1">
      <alignment horizontal="right" vertical="center" wrapText="1"/>
    </xf>
    <xf numFmtId="164" fontId="48" fillId="2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0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2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1" xfId="0" applyNumberFormat="1" applyFont="1" applyFill="1" applyBorder="1" applyAlignment="1" applyProtection="1">
      <alignment horizontal="right"/>
      <protection locked="0"/>
    </xf>
    <xf numFmtId="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1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11" xfId="0" applyNumberFormat="1" applyFont="1" applyFill="1" applyBorder="1" applyAlignment="1" applyProtection="1">
      <alignment horizontal="center"/>
      <protection locked="0"/>
    </xf>
    <xf numFmtId="0" fontId="47" fillId="2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 vertical="center" wrapText="1" shrinkToFit="1"/>
      <protection locked="0"/>
    </xf>
    <xf numFmtId="164" fontId="47" fillId="2" borderId="10" xfId="0" applyNumberFormat="1" applyFont="1" applyFill="1" applyBorder="1" applyAlignment="1">
      <alignment horizontal="right" vertical="center" wrapText="1"/>
    </xf>
    <xf numFmtId="0" fontId="47" fillId="2" borderId="0" xfId="0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47" fillId="2" borderId="10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right" vertical="center" wrapText="1"/>
    </xf>
    <xf numFmtId="164" fontId="48" fillId="2" borderId="10" xfId="0" applyNumberFormat="1" applyFont="1" applyFill="1" applyBorder="1" applyAlignment="1">
      <alignment horizontal="right" vertical="center" wrapText="1"/>
    </xf>
    <xf numFmtId="0" fontId="48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/>
      <protection locked="0"/>
    </xf>
    <xf numFmtId="4" fontId="6" fillId="0" borderId="14" xfId="0" applyNumberFormat="1" applyFont="1" applyFill="1" applyBorder="1" applyAlignment="1" applyProtection="1">
      <alignment horizontal="right"/>
      <protection locked="0"/>
    </xf>
    <xf numFmtId="49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4" fontId="10" fillId="0" borderId="14" xfId="0" applyNumberFormat="1" applyFont="1" applyFill="1" applyBorder="1" applyAlignment="1" applyProtection="1">
      <alignment horizontal="right"/>
      <protection locked="0"/>
    </xf>
    <xf numFmtId="0" fontId="10" fillId="2" borderId="12" xfId="0" applyNumberFormat="1" applyFont="1" applyFill="1" applyBorder="1" applyAlignment="1" applyProtection="1">
      <alignment horizontal="center" wrapText="1"/>
      <protection locked="0"/>
    </xf>
    <xf numFmtId="0" fontId="10" fillId="2" borderId="13" xfId="0" applyNumberFormat="1" applyFont="1" applyFill="1" applyBorder="1" applyAlignment="1" applyProtection="1">
      <alignment horizontal="center" wrapText="1"/>
      <protection locked="0"/>
    </xf>
    <xf numFmtId="0" fontId="10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8"/>
  <sheetViews>
    <sheetView zoomScalePageLayoutView="0" workbookViewId="0" topLeftCell="I55">
      <selection activeCell="O3" sqref="O3"/>
    </sheetView>
  </sheetViews>
  <sheetFormatPr defaultColWidth="9.33203125" defaultRowHeight="24.75" customHeight="1"/>
  <cols>
    <col min="1" max="1" width="8.66015625" style="1" customWidth="1"/>
    <col min="2" max="2" width="12.5" style="1" customWidth="1"/>
    <col min="3" max="3" width="11" style="1" customWidth="1"/>
    <col min="4" max="4" width="5.66015625" style="1" customWidth="1"/>
    <col min="5" max="5" width="10.66015625" style="1" customWidth="1"/>
    <col min="6" max="6" width="13.66015625" style="1" customWidth="1"/>
    <col min="7" max="7" width="18.66015625" style="1" customWidth="1"/>
    <col min="8" max="8" width="17.66015625" style="1" customWidth="1"/>
    <col min="9" max="9" width="19.83203125" style="1" customWidth="1"/>
    <col min="10" max="10" width="15.66015625" style="1" customWidth="1"/>
    <col min="11" max="11" width="15.83203125" style="1" customWidth="1"/>
    <col min="12" max="12" width="16.66015625" style="1" customWidth="1"/>
    <col min="13" max="13" width="16" style="1" customWidth="1"/>
    <col min="14" max="14" width="18.16015625" style="1" customWidth="1"/>
    <col min="15" max="15" width="15.16015625" style="1" customWidth="1"/>
    <col min="16" max="16" width="14.16015625" style="1" customWidth="1"/>
    <col min="17" max="17" width="13.5" style="1" customWidth="1"/>
    <col min="18" max="18" width="15.16015625" style="1" customWidth="1"/>
    <col min="19" max="19" width="3.66015625" style="1" customWidth="1"/>
    <col min="20" max="20" width="14.66015625" style="1" customWidth="1"/>
    <col min="21" max="21" width="10.66015625" style="1" customWidth="1"/>
    <col min="22" max="22" width="12.66015625" style="1" customWidth="1"/>
    <col min="23" max="16384" width="9.33203125" style="1" customWidth="1"/>
  </cols>
  <sheetData>
    <row r="1" s="6" customFormat="1" ht="16.5" customHeight="1">
      <c r="Q1" s="7" t="s">
        <v>136</v>
      </c>
    </row>
    <row r="2" s="6" customFormat="1" ht="16.5" customHeight="1">
      <c r="Q2" s="7" t="s">
        <v>69</v>
      </c>
    </row>
    <row r="3" s="6" customFormat="1" ht="16.5" customHeight="1">
      <c r="Q3" s="7" t="s">
        <v>71</v>
      </c>
    </row>
    <row r="4" spans="1:22" s="6" customFormat="1" ht="24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3" s="6" customFormat="1" ht="24.75" customHeight="1">
      <c r="A5" s="27" t="s">
        <v>70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8"/>
    </row>
    <row r="6" spans="1:6" ht="24.75" customHeight="1">
      <c r="A6" s="29" t="s">
        <v>0</v>
      </c>
      <c r="B6" s="29"/>
      <c r="C6" s="29"/>
      <c r="D6" s="29"/>
      <c r="E6" s="30" t="s">
        <v>0</v>
      </c>
      <c r="F6" s="30"/>
    </row>
    <row r="7" spans="1:22" ht="24.75" customHeight="1">
      <c r="A7" s="25" t="s">
        <v>1</v>
      </c>
      <c r="B7" s="25" t="s">
        <v>2</v>
      </c>
      <c r="C7" s="25" t="s">
        <v>3</v>
      </c>
      <c r="D7" s="25" t="s">
        <v>4</v>
      </c>
      <c r="E7" s="25"/>
      <c r="F7" s="25"/>
      <c r="G7" s="25" t="s">
        <v>5</v>
      </c>
      <c r="H7" s="25" t="s">
        <v>6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24.75" customHeight="1">
      <c r="A8" s="25"/>
      <c r="B8" s="25"/>
      <c r="C8" s="25"/>
      <c r="D8" s="25"/>
      <c r="E8" s="25"/>
      <c r="F8" s="25"/>
      <c r="G8" s="25"/>
      <c r="H8" s="25" t="s">
        <v>7</v>
      </c>
      <c r="I8" s="25" t="s">
        <v>8</v>
      </c>
      <c r="J8" s="25"/>
      <c r="K8" s="25"/>
      <c r="L8" s="25"/>
      <c r="M8" s="25"/>
      <c r="N8" s="25"/>
      <c r="O8" s="25"/>
      <c r="P8" s="25"/>
      <c r="Q8" s="25" t="s">
        <v>9</v>
      </c>
      <c r="R8" s="25" t="s">
        <v>8</v>
      </c>
      <c r="S8" s="25"/>
      <c r="T8" s="25"/>
      <c r="U8" s="25"/>
      <c r="V8" s="25"/>
    </row>
    <row r="9" spans="1:22" ht="24.75" customHeight="1">
      <c r="A9" s="25"/>
      <c r="B9" s="25"/>
      <c r="C9" s="25"/>
      <c r="D9" s="25"/>
      <c r="E9" s="25"/>
      <c r="F9" s="25"/>
      <c r="G9" s="25"/>
      <c r="H9" s="25"/>
      <c r="I9" s="25" t="s">
        <v>10</v>
      </c>
      <c r="J9" s="25" t="s">
        <v>8</v>
      </c>
      <c r="K9" s="25"/>
      <c r="L9" s="25" t="s">
        <v>11</v>
      </c>
      <c r="M9" s="25" t="s">
        <v>12</v>
      </c>
      <c r="N9" s="25" t="s">
        <v>13</v>
      </c>
      <c r="O9" s="25" t="s">
        <v>14</v>
      </c>
      <c r="P9" s="25" t="s">
        <v>15</v>
      </c>
      <c r="Q9" s="25"/>
      <c r="R9" s="25" t="s">
        <v>16</v>
      </c>
      <c r="S9" s="25" t="s">
        <v>17</v>
      </c>
      <c r="T9" s="25"/>
      <c r="U9" s="25" t="s">
        <v>18</v>
      </c>
      <c r="V9" s="25" t="s">
        <v>19</v>
      </c>
    </row>
    <row r="10" spans="1:22" ht="90" customHeight="1">
      <c r="A10" s="25"/>
      <c r="B10" s="25"/>
      <c r="C10" s="25"/>
      <c r="D10" s="25"/>
      <c r="E10" s="25"/>
      <c r="F10" s="25"/>
      <c r="G10" s="25"/>
      <c r="H10" s="25"/>
      <c r="I10" s="25"/>
      <c r="J10" s="2" t="s">
        <v>20</v>
      </c>
      <c r="K10" s="2" t="s">
        <v>21</v>
      </c>
      <c r="L10" s="25"/>
      <c r="M10" s="25"/>
      <c r="N10" s="25"/>
      <c r="O10" s="25"/>
      <c r="P10" s="25"/>
      <c r="Q10" s="25"/>
      <c r="R10" s="25"/>
      <c r="S10" s="25" t="s">
        <v>22</v>
      </c>
      <c r="T10" s="25"/>
      <c r="U10" s="25"/>
      <c r="V10" s="25"/>
    </row>
    <row r="11" spans="1:22" ht="24.75" customHeight="1">
      <c r="A11" s="25" t="s">
        <v>23</v>
      </c>
      <c r="B11" s="25" t="s">
        <v>0</v>
      </c>
      <c r="C11" s="25" t="s">
        <v>0</v>
      </c>
      <c r="D11" s="31" t="s">
        <v>24</v>
      </c>
      <c r="E11" s="31"/>
      <c r="F11" s="3" t="s">
        <v>25</v>
      </c>
      <c r="G11" s="4">
        <v>16434180</v>
      </c>
      <c r="H11" s="4">
        <v>16100060</v>
      </c>
      <c r="I11" s="4">
        <v>15522860</v>
      </c>
      <c r="J11" s="4">
        <v>11446779</v>
      </c>
      <c r="K11" s="4">
        <v>4076081</v>
      </c>
      <c r="L11" s="4">
        <v>0</v>
      </c>
      <c r="M11" s="4">
        <v>577200</v>
      </c>
      <c r="N11" s="4">
        <v>0</v>
      </c>
      <c r="O11" s="4">
        <v>0</v>
      </c>
      <c r="P11" s="4">
        <v>0</v>
      </c>
      <c r="Q11" s="4">
        <v>334120</v>
      </c>
      <c r="R11" s="4">
        <v>334120</v>
      </c>
      <c r="S11" s="28">
        <v>0</v>
      </c>
      <c r="T11" s="28"/>
      <c r="U11" s="4">
        <v>0</v>
      </c>
      <c r="V11" s="4">
        <v>0</v>
      </c>
    </row>
    <row r="12" spans="1:22" ht="24.75" customHeight="1">
      <c r="A12" s="25"/>
      <c r="B12" s="25"/>
      <c r="C12" s="25"/>
      <c r="D12" s="31"/>
      <c r="E12" s="31"/>
      <c r="F12" s="3" t="s">
        <v>26</v>
      </c>
      <c r="G12" s="4">
        <v>-110309</v>
      </c>
      <c r="H12" s="4">
        <v>-110309</v>
      </c>
      <c r="I12" s="4">
        <v>-110309</v>
      </c>
      <c r="J12" s="4">
        <v>-4000</v>
      </c>
      <c r="K12" s="4">
        <v>-106309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8">
        <v>0</v>
      </c>
      <c r="T12" s="28"/>
      <c r="U12" s="4">
        <v>0</v>
      </c>
      <c r="V12" s="4">
        <v>0</v>
      </c>
    </row>
    <row r="13" spans="1:22" ht="24.75" customHeight="1">
      <c r="A13" s="25"/>
      <c r="B13" s="25"/>
      <c r="C13" s="25"/>
      <c r="D13" s="31"/>
      <c r="E13" s="31"/>
      <c r="F13" s="3" t="s">
        <v>27</v>
      </c>
      <c r="G13" s="4">
        <v>110309</v>
      </c>
      <c r="H13" s="4">
        <v>110309</v>
      </c>
      <c r="I13" s="4">
        <v>110309</v>
      </c>
      <c r="J13" s="4">
        <v>4000</v>
      </c>
      <c r="K13" s="4">
        <v>106309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8">
        <v>0</v>
      </c>
      <c r="T13" s="28"/>
      <c r="U13" s="4">
        <v>0</v>
      </c>
      <c r="V13" s="4">
        <v>0</v>
      </c>
    </row>
    <row r="14" spans="1:22" ht="24.75" customHeight="1">
      <c r="A14" s="25"/>
      <c r="B14" s="25"/>
      <c r="C14" s="25"/>
      <c r="D14" s="31"/>
      <c r="E14" s="31"/>
      <c r="F14" s="3" t="s">
        <v>28</v>
      </c>
      <c r="G14" s="4">
        <v>16434180</v>
      </c>
      <c r="H14" s="4">
        <v>16100060</v>
      </c>
      <c r="I14" s="4">
        <v>15522860</v>
      </c>
      <c r="J14" s="4">
        <v>11446779</v>
      </c>
      <c r="K14" s="4">
        <v>4076081</v>
      </c>
      <c r="L14" s="4">
        <v>0</v>
      </c>
      <c r="M14" s="4">
        <v>577200</v>
      </c>
      <c r="N14" s="4">
        <v>0</v>
      </c>
      <c r="O14" s="4">
        <v>0</v>
      </c>
      <c r="P14" s="4">
        <v>0</v>
      </c>
      <c r="Q14" s="4">
        <v>334120</v>
      </c>
      <c r="R14" s="4">
        <v>334120</v>
      </c>
      <c r="S14" s="28">
        <v>0</v>
      </c>
      <c r="T14" s="28"/>
      <c r="U14" s="4">
        <v>0</v>
      </c>
      <c r="V14" s="4">
        <v>0</v>
      </c>
    </row>
    <row r="15" spans="1:22" ht="24.75" customHeight="1">
      <c r="A15" s="25" t="s">
        <v>0</v>
      </c>
      <c r="B15" s="25" t="s">
        <v>29</v>
      </c>
      <c r="C15" s="25" t="s">
        <v>0</v>
      </c>
      <c r="D15" s="31" t="s">
        <v>30</v>
      </c>
      <c r="E15" s="31"/>
      <c r="F15" s="3" t="s">
        <v>25</v>
      </c>
      <c r="G15" s="4">
        <v>14795942</v>
      </c>
      <c r="H15" s="4">
        <v>14461822</v>
      </c>
      <c r="I15" s="4">
        <v>14271122</v>
      </c>
      <c r="J15" s="4">
        <v>10456757</v>
      </c>
      <c r="K15" s="4">
        <v>3814365</v>
      </c>
      <c r="L15" s="4">
        <v>0</v>
      </c>
      <c r="M15" s="4">
        <v>190700</v>
      </c>
      <c r="N15" s="4">
        <v>0</v>
      </c>
      <c r="O15" s="4">
        <v>0</v>
      </c>
      <c r="P15" s="4">
        <v>0</v>
      </c>
      <c r="Q15" s="4">
        <v>334120</v>
      </c>
      <c r="R15" s="4">
        <v>334120</v>
      </c>
      <c r="S15" s="28">
        <v>0</v>
      </c>
      <c r="T15" s="28"/>
      <c r="U15" s="4">
        <v>0</v>
      </c>
      <c r="V15" s="4">
        <v>0</v>
      </c>
    </row>
    <row r="16" spans="1:22" ht="24.75" customHeight="1">
      <c r="A16" s="25"/>
      <c r="B16" s="25"/>
      <c r="C16" s="25"/>
      <c r="D16" s="31"/>
      <c r="E16" s="31"/>
      <c r="F16" s="3" t="s">
        <v>26</v>
      </c>
      <c r="G16" s="4">
        <v>-59309</v>
      </c>
      <c r="H16" s="4">
        <v>-59309</v>
      </c>
      <c r="I16" s="4">
        <v>-59309</v>
      </c>
      <c r="J16" s="4">
        <v>0</v>
      </c>
      <c r="K16" s="4">
        <v>-59309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8">
        <v>0</v>
      </c>
      <c r="T16" s="28"/>
      <c r="U16" s="4">
        <v>0</v>
      </c>
      <c r="V16" s="4">
        <v>0</v>
      </c>
    </row>
    <row r="17" spans="1:22" ht="24.75" customHeight="1">
      <c r="A17" s="25"/>
      <c r="B17" s="25"/>
      <c r="C17" s="25"/>
      <c r="D17" s="31"/>
      <c r="E17" s="31"/>
      <c r="F17" s="3" t="s">
        <v>27</v>
      </c>
      <c r="G17" s="4">
        <v>59309</v>
      </c>
      <c r="H17" s="4">
        <v>59309</v>
      </c>
      <c r="I17" s="4">
        <v>59309</v>
      </c>
      <c r="J17" s="4">
        <v>0</v>
      </c>
      <c r="K17" s="4">
        <v>59309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28">
        <v>0</v>
      </c>
      <c r="T17" s="28"/>
      <c r="U17" s="4">
        <v>0</v>
      </c>
      <c r="V17" s="4">
        <v>0</v>
      </c>
    </row>
    <row r="18" spans="1:22" ht="24.75" customHeight="1">
      <c r="A18" s="25"/>
      <c r="B18" s="25"/>
      <c r="C18" s="25"/>
      <c r="D18" s="31"/>
      <c r="E18" s="31"/>
      <c r="F18" s="3" t="s">
        <v>28</v>
      </c>
      <c r="G18" s="4">
        <v>14795942</v>
      </c>
      <c r="H18" s="4">
        <v>14461822</v>
      </c>
      <c r="I18" s="4">
        <v>14271122</v>
      </c>
      <c r="J18" s="4">
        <v>10456757</v>
      </c>
      <c r="K18" s="4">
        <v>3814365</v>
      </c>
      <c r="L18" s="4">
        <v>0</v>
      </c>
      <c r="M18" s="4">
        <v>190700</v>
      </c>
      <c r="N18" s="4">
        <v>0</v>
      </c>
      <c r="O18" s="4">
        <v>0</v>
      </c>
      <c r="P18" s="4">
        <v>0</v>
      </c>
      <c r="Q18" s="4">
        <v>334120</v>
      </c>
      <c r="R18" s="4">
        <v>334120</v>
      </c>
      <c r="S18" s="28">
        <v>0</v>
      </c>
      <c r="T18" s="28"/>
      <c r="U18" s="4">
        <v>0</v>
      </c>
      <c r="V18" s="4">
        <v>0</v>
      </c>
    </row>
    <row r="19" spans="1:22" ht="24.75" customHeight="1">
      <c r="A19" s="25" t="s">
        <v>0</v>
      </c>
      <c r="B19" s="25" t="s">
        <v>0</v>
      </c>
      <c r="C19" s="25" t="s">
        <v>31</v>
      </c>
      <c r="D19" s="31" t="s">
        <v>32</v>
      </c>
      <c r="E19" s="31"/>
      <c r="F19" s="3" t="s">
        <v>25</v>
      </c>
      <c r="G19" s="4">
        <v>409500</v>
      </c>
      <c r="H19" s="4">
        <v>409500</v>
      </c>
      <c r="I19" s="4">
        <v>409500</v>
      </c>
      <c r="J19" s="4">
        <v>0</v>
      </c>
      <c r="K19" s="4">
        <v>409500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28">
        <v>0</v>
      </c>
      <c r="T19" s="28"/>
      <c r="U19" s="4">
        <v>0</v>
      </c>
      <c r="V19" s="4">
        <v>0</v>
      </c>
    </row>
    <row r="20" spans="1:22" ht="24.75" customHeight="1">
      <c r="A20" s="25"/>
      <c r="B20" s="25"/>
      <c r="C20" s="25"/>
      <c r="D20" s="31"/>
      <c r="E20" s="31"/>
      <c r="F20" s="3" t="s">
        <v>26</v>
      </c>
      <c r="G20" s="4">
        <v>-5000</v>
      </c>
      <c r="H20" s="4">
        <v>-5000</v>
      </c>
      <c r="I20" s="4">
        <v>-5000</v>
      </c>
      <c r="J20" s="4">
        <v>0</v>
      </c>
      <c r="K20" s="4">
        <v>-5000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28">
        <v>0</v>
      </c>
      <c r="T20" s="28"/>
      <c r="U20" s="4">
        <v>0</v>
      </c>
      <c r="V20" s="4">
        <v>0</v>
      </c>
    </row>
    <row r="21" spans="1:22" ht="24.75" customHeight="1">
      <c r="A21" s="25"/>
      <c r="B21" s="25"/>
      <c r="C21" s="25"/>
      <c r="D21" s="31"/>
      <c r="E21" s="31"/>
      <c r="F21" s="3" t="s">
        <v>27</v>
      </c>
      <c r="G21" s="4">
        <v>5000</v>
      </c>
      <c r="H21" s="4">
        <v>5000</v>
      </c>
      <c r="I21" s="4">
        <v>5000</v>
      </c>
      <c r="J21" s="4">
        <v>0</v>
      </c>
      <c r="K21" s="4">
        <v>5000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28">
        <v>0</v>
      </c>
      <c r="T21" s="28"/>
      <c r="U21" s="4">
        <v>0</v>
      </c>
      <c r="V21" s="4">
        <v>0</v>
      </c>
    </row>
    <row r="22" spans="1:22" ht="24.75" customHeight="1">
      <c r="A22" s="25"/>
      <c r="B22" s="25"/>
      <c r="C22" s="25"/>
      <c r="D22" s="31"/>
      <c r="E22" s="31"/>
      <c r="F22" s="3" t="s">
        <v>28</v>
      </c>
      <c r="G22" s="4">
        <v>409500</v>
      </c>
      <c r="H22" s="4">
        <v>409500</v>
      </c>
      <c r="I22" s="4">
        <v>409500</v>
      </c>
      <c r="J22" s="4">
        <v>0</v>
      </c>
      <c r="K22" s="4">
        <v>409500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28">
        <v>0</v>
      </c>
      <c r="T22" s="28"/>
      <c r="U22" s="4">
        <v>0</v>
      </c>
      <c r="V22" s="4">
        <v>0</v>
      </c>
    </row>
    <row r="23" spans="1:22" ht="24.75" customHeight="1">
      <c r="A23" s="25" t="s">
        <v>0</v>
      </c>
      <c r="B23" s="25" t="s">
        <v>0</v>
      </c>
      <c r="C23" s="25" t="s">
        <v>33</v>
      </c>
      <c r="D23" s="31" t="s">
        <v>34</v>
      </c>
      <c r="E23" s="31"/>
      <c r="F23" s="3" t="s">
        <v>25</v>
      </c>
      <c r="G23" s="4">
        <v>2387140</v>
      </c>
      <c r="H23" s="4">
        <v>2387140</v>
      </c>
      <c r="I23" s="4">
        <v>2387140</v>
      </c>
      <c r="J23" s="4">
        <v>0</v>
      </c>
      <c r="K23" s="4">
        <v>2387140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8">
        <v>0</v>
      </c>
      <c r="T23" s="28"/>
      <c r="U23" s="4">
        <v>0</v>
      </c>
      <c r="V23" s="4">
        <v>0</v>
      </c>
    </row>
    <row r="24" spans="1:22" ht="24.75" customHeight="1">
      <c r="A24" s="25"/>
      <c r="B24" s="25"/>
      <c r="C24" s="25"/>
      <c r="D24" s="31"/>
      <c r="E24" s="31"/>
      <c r="F24" s="3" t="s">
        <v>26</v>
      </c>
      <c r="G24" s="4">
        <v>-54309</v>
      </c>
      <c r="H24" s="4">
        <v>-54309</v>
      </c>
      <c r="I24" s="4">
        <v>-54309</v>
      </c>
      <c r="J24" s="4">
        <v>0</v>
      </c>
      <c r="K24" s="4">
        <v>-54309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8">
        <v>0</v>
      </c>
      <c r="T24" s="28"/>
      <c r="U24" s="4">
        <v>0</v>
      </c>
      <c r="V24" s="4">
        <v>0</v>
      </c>
    </row>
    <row r="25" spans="1:22" ht="24.75" customHeight="1">
      <c r="A25" s="25"/>
      <c r="B25" s="25"/>
      <c r="C25" s="25"/>
      <c r="D25" s="31"/>
      <c r="E25" s="31"/>
      <c r="F25" s="3" t="s">
        <v>27</v>
      </c>
      <c r="G25" s="4">
        <v>54309</v>
      </c>
      <c r="H25" s="4">
        <v>54309</v>
      </c>
      <c r="I25" s="4">
        <v>54309</v>
      </c>
      <c r="J25" s="4">
        <v>0</v>
      </c>
      <c r="K25" s="4">
        <v>54309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28">
        <v>0</v>
      </c>
      <c r="T25" s="28"/>
      <c r="U25" s="4">
        <v>0</v>
      </c>
      <c r="V25" s="4">
        <v>0</v>
      </c>
    </row>
    <row r="26" spans="1:22" ht="24.75" customHeight="1">
      <c r="A26" s="25"/>
      <c r="B26" s="25"/>
      <c r="C26" s="25"/>
      <c r="D26" s="31"/>
      <c r="E26" s="31"/>
      <c r="F26" s="3" t="s">
        <v>28</v>
      </c>
      <c r="G26" s="4">
        <v>2387140</v>
      </c>
      <c r="H26" s="4">
        <v>2387140</v>
      </c>
      <c r="I26" s="4">
        <v>2387140</v>
      </c>
      <c r="J26" s="4">
        <v>0</v>
      </c>
      <c r="K26" s="4">
        <v>2387140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8">
        <v>0</v>
      </c>
      <c r="T26" s="28"/>
      <c r="U26" s="4">
        <v>0</v>
      </c>
      <c r="V26" s="4">
        <v>0</v>
      </c>
    </row>
    <row r="27" spans="1:22" ht="23.25" customHeight="1">
      <c r="A27" s="25" t="s">
        <v>0</v>
      </c>
      <c r="B27" s="25" t="s">
        <v>35</v>
      </c>
      <c r="C27" s="25" t="s">
        <v>0</v>
      </c>
      <c r="D27" s="31" t="s">
        <v>36</v>
      </c>
      <c r="E27" s="31"/>
      <c r="F27" s="3" t="s">
        <v>25</v>
      </c>
      <c r="G27" s="4">
        <v>51000</v>
      </c>
      <c r="H27" s="4">
        <v>51000</v>
      </c>
      <c r="I27" s="4">
        <v>51000</v>
      </c>
      <c r="J27" s="4">
        <v>4000</v>
      </c>
      <c r="K27" s="4">
        <v>47000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28">
        <v>0</v>
      </c>
      <c r="T27" s="28"/>
      <c r="U27" s="4">
        <v>0</v>
      </c>
      <c r="V27" s="4">
        <v>0</v>
      </c>
    </row>
    <row r="28" spans="1:22" ht="23.25" customHeight="1">
      <c r="A28" s="25"/>
      <c r="B28" s="25"/>
      <c r="C28" s="25"/>
      <c r="D28" s="31"/>
      <c r="E28" s="31"/>
      <c r="F28" s="3" t="s">
        <v>26</v>
      </c>
      <c r="G28" s="4">
        <v>-51000</v>
      </c>
      <c r="H28" s="4">
        <v>-51000</v>
      </c>
      <c r="I28" s="4">
        <v>-51000</v>
      </c>
      <c r="J28" s="4">
        <v>-4000</v>
      </c>
      <c r="K28" s="4">
        <v>-47000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8">
        <v>0</v>
      </c>
      <c r="T28" s="28"/>
      <c r="U28" s="4">
        <v>0</v>
      </c>
      <c r="V28" s="4">
        <v>0</v>
      </c>
    </row>
    <row r="29" spans="1:22" ht="23.25" customHeight="1">
      <c r="A29" s="25"/>
      <c r="B29" s="25"/>
      <c r="C29" s="25"/>
      <c r="D29" s="31"/>
      <c r="E29" s="31"/>
      <c r="F29" s="3" t="s">
        <v>27</v>
      </c>
      <c r="G29" s="4">
        <v>51000</v>
      </c>
      <c r="H29" s="4">
        <v>51000</v>
      </c>
      <c r="I29" s="4">
        <v>51000</v>
      </c>
      <c r="J29" s="4">
        <v>4000</v>
      </c>
      <c r="K29" s="4">
        <v>47000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28">
        <v>0</v>
      </c>
      <c r="T29" s="28"/>
      <c r="U29" s="4">
        <v>0</v>
      </c>
      <c r="V29" s="4">
        <v>0</v>
      </c>
    </row>
    <row r="30" spans="1:22" ht="23.25" customHeight="1">
      <c r="A30" s="25"/>
      <c r="B30" s="25"/>
      <c r="C30" s="25"/>
      <c r="D30" s="31"/>
      <c r="E30" s="31"/>
      <c r="F30" s="3" t="s">
        <v>28</v>
      </c>
      <c r="G30" s="4">
        <v>51000</v>
      </c>
      <c r="H30" s="4">
        <v>51000</v>
      </c>
      <c r="I30" s="4">
        <v>51000</v>
      </c>
      <c r="J30" s="4">
        <v>4000</v>
      </c>
      <c r="K30" s="4">
        <v>47000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28">
        <v>0</v>
      </c>
      <c r="T30" s="28"/>
      <c r="U30" s="4">
        <v>0</v>
      </c>
      <c r="V30" s="4">
        <v>0</v>
      </c>
    </row>
    <row r="31" spans="1:22" ht="23.25" customHeight="1">
      <c r="A31" s="25" t="s">
        <v>0</v>
      </c>
      <c r="B31" s="25" t="s">
        <v>0</v>
      </c>
      <c r="C31" s="25" t="s">
        <v>37</v>
      </c>
      <c r="D31" s="31" t="s">
        <v>38</v>
      </c>
      <c r="E31" s="31"/>
      <c r="F31" s="3" t="s">
        <v>25</v>
      </c>
      <c r="G31" s="4">
        <v>4000</v>
      </c>
      <c r="H31" s="4">
        <v>4000</v>
      </c>
      <c r="I31" s="4">
        <v>4000</v>
      </c>
      <c r="J31" s="4">
        <v>4000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8">
        <v>0</v>
      </c>
      <c r="T31" s="28"/>
      <c r="U31" s="4">
        <v>0</v>
      </c>
      <c r="V31" s="4">
        <v>0</v>
      </c>
    </row>
    <row r="32" spans="1:22" ht="23.25" customHeight="1">
      <c r="A32" s="25"/>
      <c r="B32" s="25"/>
      <c r="C32" s="25"/>
      <c r="D32" s="31"/>
      <c r="E32" s="31"/>
      <c r="F32" s="3" t="s">
        <v>26</v>
      </c>
      <c r="G32" s="4">
        <v>-4000</v>
      </c>
      <c r="H32" s="4">
        <v>-4000</v>
      </c>
      <c r="I32" s="4">
        <v>-4000</v>
      </c>
      <c r="J32" s="4">
        <v>-4000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28">
        <v>0</v>
      </c>
      <c r="T32" s="28"/>
      <c r="U32" s="4">
        <v>0</v>
      </c>
      <c r="V32" s="4">
        <v>0</v>
      </c>
    </row>
    <row r="33" spans="1:22" ht="23.25" customHeight="1">
      <c r="A33" s="25"/>
      <c r="B33" s="25"/>
      <c r="C33" s="25"/>
      <c r="D33" s="31"/>
      <c r="E33" s="31"/>
      <c r="F33" s="3" t="s">
        <v>27</v>
      </c>
      <c r="G33" s="4">
        <v>4000</v>
      </c>
      <c r="H33" s="4">
        <v>4000</v>
      </c>
      <c r="I33" s="4">
        <v>4000</v>
      </c>
      <c r="J33" s="4">
        <v>4000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28">
        <v>0</v>
      </c>
      <c r="T33" s="28"/>
      <c r="U33" s="4">
        <v>0</v>
      </c>
      <c r="V33" s="4">
        <v>0</v>
      </c>
    </row>
    <row r="34" spans="1:22" ht="23.25" customHeight="1">
      <c r="A34" s="25"/>
      <c r="B34" s="25"/>
      <c r="C34" s="25"/>
      <c r="D34" s="31"/>
      <c r="E34" s="31"/>
      <c r="F34" s="3" t="s">
        <v>28</v>
      </c>
      <c r="G34" s="4">
        <v>4000</v>
      </c>
      <c r="H34" s="4">
        <v>4000</v>
      </c>
      <c r="I34" s="4">
        <v>4000</v>
      </c>
      <c r="J34" s="4">
        <v>4000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28">
        <v>0</v>
      </c>
      <c r="T34" s="28"/>
      <c r="U34" s="4">
        <v>0</v>
      </c>
      <c r="V34" s="4">
        <v>0</v>
      </c>
    </row>
    <row r="35" spans="1:22" ht="24.75" customHeight="1">
      <c r="A35" s="25" t="s">
        <v>0</v>
      </c>
      <c r="B35" s="25" t="s">
        <v>0</v>
      </c>
      <c r="C35" s="25" t="s">
        <v>31</v>
      </c>
      <c r="D35" s="31" t="s">
        <v>32</v>
      </c>
      <c r="E35" s="31"/>
      <c r="F35" s="3" t="s">
        <v>25</v>
      </c>
      <c r="G35" s="4">
        <v>20000</v>
      </c>
      <c r="H35" s="4">
        <v>20000</v>
      </c>
      <c r="I35" s="4">
        <v>20000</v>
      </c>
      <c r="J35" s="4">
        <v>0</v>
      </c>
      <c r="K35" s="4">
        <v>20000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28">
        <v>0</v>
      </c>
      <c r="T35" s="28"/>
      <c r="U35" s="4">
        <v>0</v>
      </c>
      <c r="V35" s="4">
        <v>0</v>
      </c>
    </row>
    <row r="36" spans="1:22" ht="24.75" customHeight="1">
      <c r="A36" s="25"/>
      <c r="B36" s="25"/>
      <c r="C36" s="25"/>
      <c r="D36" s="31"/>
      <c r="E36" s="31"/>
      <c r="F36" s="3" t="s">
        <v>26</v>
      </c>
      <c r="G36" s="4">
        <v>-20000</v>
      </c>
      <c r="H36" s="4">
        <v>-20000</v>
      </c>
      <c r="I36" s="4">
        <v>-20000</v>
      </c>
      <c r="J36" s="4">
        <v>0</v>
      </c>
      <c r="K36" s="4">
        <v>-20000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28">
        <v>0</v>
      </c>
      <c r="T36" s="28"/>
      <c r="U36" s="4">
        <v>0</v>
      </c>
      <c r="V36" s="4">
        <v>0</v>
      </c>
    </row>
    <row r="37" spans="1:22" ht="24.75" customHeight="1">
      <c r="A37" s="25"/>
      <c r="B37" s="25"/>
      <c r="C37" s="25"/>
      <c r="D37" s="31"/>
      <c r="E37" s="31"/>
      <c r="F37" s="3" t="s">
        <v>27</v>
      </c>
      <c r="G37" s="4">
        <v>20000</v>
      </c>
      <c r="H37" s="4">
        <v>20000</v>
      </c>
      <c r="I37" s="4">
        <v>20000</v>
      </c>
      <c r="J37" s="4">
        <v>0</v>
      </c>
      <c r="K37" s="4">
        <v>20000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28">
        <v>0</v>
      </c>
      <c r="T37" s="28"/>
      <c r="U37" s="4">
        <v>0</v>
      </c>
      <c r="V37" s="4">
        <v>0</v>
      </c>
    </row>
    <row r="38" spans="1:22" ht="24.75" customHeight="1">
      <c r="A38" s="25"/>
      <c r="B38" s="25"/>
      <c r="C38" s="25"/>
      <c r="D38" s="31"/>
      <c r="E38" s="31"/>
      <c r="F38" s="3" t="s">
        <v>28</v>
      </c>
      <c r="G38" s="4">
        <v>20000</v>
      </c>
      <c r="H38" s="4">
        <v>20000</v>
      </c>
      <c r="I38" s="4">
        <v>20000</v>
      </c>
      <c r="J38" s="4">
        <v>0</v>
      </c>
      <c r="K38" s="4">
        <v>20000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28">
        <v>0</v>
      </c>
      <c r="T38" s="28"/>
      <c r="U38" s="4">
        <v>0</v>
      </c>
      <c r="V38" s="4">
        <v>0</v>
      </c>
    </row>
    <row r="39" spans="1:22" ht="24.75" customHeight="1">
      <c r="A39" s="25" t="s">
        <v>0</v>
      </c>
      <c r="B39" s="25" t="s">
        <v>0</v>
      </c>
      <c r="C39" s="25" t="s">
        <v>33</v>
      </c>
      <c r="D39" s="31" t="s">
        <v>34</v>
      </c>
      <c r="E39" s="31"/>
      <c r="F39" s="3" t="s">
        <v>25</v>
      </c>
      <c r="G39" s="4">
        <v>26000</v>
      </c>
      <c r="H39" s="4">
        <v>26000</v>
      </c>
      <c r="I39" s="4">
        <v>26000</v>
      </c>
      <c r="J39" s="4">
        <v>0</v>
      </c>
      <c r="K39" s="4">
        <v>26000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28">
        <v>0</v>
      </c>
      <c r="T39" s="28"/>
      <c r="U39" s="4">
        <v>0</v>
      </c>
      <c r="V39" s="4">
        <v>0</v>
      </c>
    </row>
    <row r="40" spans="1:22" ht="24.75" customHeight="1">
      <c r="A40" s="25"/>
      <c r="B40" s="25"/>
      <c r="C40" s="25"/>
      <c r="D40" s="31"/>
      <c r="E40" s="31"/>
      <c r="F40" s="3" t="s">
        <v>26</v>
      </c>
      <c r="G40" s="4">
        <v>-26000</v>
      </c>
      <c r="H40" s="4">
        <v>-26000</v>
      </c>
      <c r="I40" s="4">
        <v>-26000</v>
      </c>
      <c r="J40" s="4">
        <v>0</v>
      </c>
      <c r="K40" s="4">
        <v>-26000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28">
        <v>0</v>
      </c>
      <c r="T40" s="28"/>
      <c r="U40" s="4">
        <v>0</v>
      </c>
      <c r="V40" s="4">
        <v>0</v>
      </c>
    </row>
    <row r="41" spans="1:22" ht="24.75" customHeight="1">
      <c r="A41" s="25"/>
      <c r="B41" s="25"/>
      <c r="C41" s="25"/>
      <c r="D41" s="31"/>
      <c r="E41" s="31"/>
      <c r="F41" s="3" t="s">
        <v>27</v>
      </c>
      <c r="G41" s="4">
        <v>26000</v>
      </c>
      <c r="H41" s="4">
        <v>26000</v>
      </c>
      <c r="I41" s="4">
        <v>26000</v>
      </c>
      <c r="J41" s="4">
        <v>0</v>
      </c>
      <c r="K41" s="4">
        <v>26000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28">
        <v>0</v>
      </c>
      <c r="T41" s="28"/>
      <c r="U41" s="4">
        <v>0</v>
      </c>
      <c r="V41" s="4">
        <v>0</v>
      </c>
    </row>
    <row r="42" spans="1:22" ht="24.75" customHeight="1">
      <c r="A42" s="25"/>
      <c r="B42" s="25"/>
      <c r="C42" s="25"/>
      <c r="D42" s="31"/>
      <c r="E42" s="31"/>
      <c r="F42" s="3" t="s">
        <v>28</v>
      </c>
      <c r="G42" s="4">
        <v>26000</v>
      </c>
      <c r="H42" s="4">
        <v>26000</v>
      </c>
      <c r="I42" s="4">
        <v>26000</v>
      </c>
      <c r="J42" s="4">
        <v>0</v>
      </c>
      <c r="K42" s="4">
        <v>26000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28">
        <v>0</v>
      </c>
      <c r="T42" s="28"/>
      <c r="U42" s="4">
        <v>0</v>
      </c>
      <c r="V42" s="4">
        <v>0</v>
      </c>
    </row>
    <row r="43" spans="1:22" ht="24.75" customHeight="1">
      <c r="A43" s="25" t="s">
        <v>0</v>
      </c>
      <c r="B43" s="25" t="s">
        <v>0</v>
      </c>
      <c r="C43" s="25" t="s">
        <v>39</v>
      </c>
      <c r="D43" s="31" t="s">
        <v>40</v>
      </c>
      <c r="E43" s="31"/>
      <c r="F43" s="3" t="s">
        <v>25</v>
      </c>
      <c r="G43" s="4">
        <v>1000</v>
      </c>
      <c r="H43" s="4">
        <v>1000</v>
      </c>
      <c r="I43" s="4">
        <v>1000</v>
      </c>
      <c r="J43" s="4">
        <v>0</v>
      </c>
      <c r="K43" s="4">
        <v>1000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28">
        <v>0</v>
      </c>
      <c r="T43" s="28"/>
      <c r="U43" s="4">
        <v>0</v>
      </c>
      <c r="V43" s="4">
        <v>0</v>
      </c>
    </row>
    <row r="44" spans="1:22" ht="24.75" customHeight="1">
      <c r="A44" s="25"/>
      <c r="B44" s="25"/>
      <c r="C44" s="25"/>
      <c r="D44" s="31"/>
      <c r="E44" s="31"/>
      <c r="F44" s="3" t="s">
        <v>26</v>
      </c>
      <c r="G44" s="4">
        <v>-1000</v>
      </c>
      <c r="H44" s="4">
        <v>-1000</v>
      </c>
      <c r="I44" s="4">
        <v>-1000</v>
      </c>
      <c r="J44" s="4">
        <v>0</v>
      </c>
      <c r="K44" s="4">
        <v>-1000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28">
        <v>0</v>
      </c>
      <c r="T44" s="28"/>
      <c r="U44" s="4">
        <v>0</v>
      </c>
      <c r="V44" s="4">
        <v>0</v>
      </c>
    </row>
    <row r="45" spans="1:22" ht="24.75" customHeight="1">
      <c r="A45" s="25"/>
      <c r="B45" s="25"/>
      <c r="C45" s="25"/>
      <c r="D45" s="31"/>
      <c r="E45" s="31"/>
      <c r="F45" s="3" t="s">
        <v>27</v>
      </c>
      <c r="G45" s="4">
        <v>1000</v>
      </c>
      <c r="H45" s="4">
        <v>1000</v>
      </c>
      <c r="I45" s="4">
        <v>1000</v>
      </c>
      <c r="J45" s="4">
        <v>0</v>
      </c>
      <c r="K45" s="4">
        <v>1000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28">
        <v>0</v>
      </c>
      <c r="T45" s="28"/>
      <c r="U45" s="4">
        <v>0</v>
      </c>
      <c r="V45" s="4">
        <v>0</v>
      </c>
    </row>
    <row r="46" spans="1:22" ht="24.75" customHeight="1">
      <c r="A46" s="25"/>
      <c r="B46" s="25"/>
      <c r="C46" s="25"/>
      <c r="D46" s="31"/>
      <c r="E46" s="31"/>
      <c r="F46" s="3" t="s">
        <v>28</v>
      </c>
      <c r="G46" s="4">
        <v>1000</v>
      </c>
      <c r="H46" s="4">
        <v>1000</v>
      </c>
      <c r="I46" s="4">
        <v>1000</v>
      </c>
      <c r="J46" s="4">
        <v>0</v>
      </c>
      <c r="K46" s="4">
        <v>1000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28">
        <v>0</v>
      </c>
      <c r="T46" s="28"/>
      <c r="U46" s="4">
        <v>0</v>
      </c>
      <c r="V46" s="4">
        <v>0</v>
      </c>
    </row>
    <row r="47" spans="1:22" ht="24.75" customHeight="1">
      <c r="A47" s="25" t="s">
        <v>41</v>
      </c>
      <c r="B47" s="25" t="s">
        <v>0</v>
      </c>
      <c r="C47" s="25" t="s">
        <v>0</v>
      </c>
      <c r="D47" s="31" t="s">
        <v>42</v>
      </c>
      <c r="E47" s="31"/>
      <c r="F47" s="3" t="s">
        <v>25</v>
      </c>
      <c r="G47" s="4">
        <v>1662000</v>
      </c>
      <c r="H47" s="4">
        <v>1662000</v>
      </c>
      <c r="I47" s="4">
        <v>1662000</v>
      </c>
      <c r="J47" s="4">
        <v>0</v>
      </c>
      <c r="K47" s="4">
        <v>1662000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28">
        <v>0</v>
      </c>
      <c r="T47" s="28"/>
      <c r="U47" s="4">
        <v>0</v>
      </c>
      <c r="V47" s="4">
        <v>0</v>
      </c>
    </row>
    <row r="48" spans="1:22" ht="24.75" customHeight="1">
      <c r="A48" s="25"/>
      <c r="B48" s="25"/>
      <c r="C48" s="25"/>
      <c r="D48" s="31"/>
      <c r="E48" s="31"/>
      <c r="F48" s="3" t="s">
        <v>26</v>
      </c>
      <c r="G48" s="4">
        <v>-400</v>
      </c>
      <c r="H48" s="4">
        <v>-400</v>
      </c>
      <c r="I48" s="4">
        <v>-400</v>
      </c>
      <c r="J48" s="4">
        <v>0</v>
      </c>
      <c r="K48" s="4">
        <v>-400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28">
        <v>0</v>
      </c>
      <c r="T48" s="28"/>
      <c r="U48" s="4">
        <v>0</v>
      </c>
      <c r="V48" s="4">
        <v>0</v>
      </c>
    </row>
    <row r="49" spans="1:22" ht="24.75" customHeight="1">
      <c r="A49" s="25"/>
      <c r="B49" s="25"/>
      <c r="C49" s="25"/>
      <c r="D49" s="31"/>
      <c r="E49" s="31"/>
      <c r="F49" s="3" t="s">
        <v>27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28">
        <v>0</v>
      </c>
      <c r="T49" s="28"/>
      <c r="U49" s="4">
        <v>0</v>
      </c>
      <c r="V49" s="4">
        <v>0</v>
      </c>
    </row>
    <row r="50" spans="1:22" ht="24.75" customHeight="1">
      <c r="A50" s="25"/>
      <c r="B50" s="25"/>
      <c r="C50" s="25"/>
      <c r="D50" s="31"/>
      <c r="E50" s="31"/>
      <c r="F50" s="3" t="s">
        <v>28</v>
      </c>
      <c r="G50" s="4">
        <v>1661600</v>
      </c>
      <c r="H50" s="4">
        <v>1661600</v>
      </c>
      <c r="I50" s="4">
        <v>1661600</v>
      </c>
      <c r="J50" s="4">
        <v>0</v>
      </c>
      <c r="K50" s="4">
        <v>1661600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28">
        <v>0</v>
      </c>
      <c r="T50" s="28"/>
      <c r="U50" s="4">
        <v>0</v>
      </c>
      <c r="V50" s="4">
        <v>0</v>
      </c>
    </row>
    <row r="51" spans="1:22" ht="24.75" customHeight="1">
      <c r="A51" s="25" t="s">
        <v>0</v>
      </c>
      <c r="B51" s="25" t="s">
        <v>43</v>
      </c>
      <c r="C51" s="25" t="s">
        <v>0</v>
      </c>
      <c r="D51" s="31" t="s">
        <v>44</v>
      </c>
      <c r="E51" s="31"/>
      <c r="F51" s="3" t="s">
        <v>25</v>
      </c>
      <c r="G51" s="4">
        <v>562000</v>
      </c>
      <c r="H51" s="4">
        <v>562000</v>
      </c>
      <c r="I51" s="4">
        <v>562000</v>
      </c>
      <c r="J51" s="4">
        <v>0</v>
      </c>
      <c r="K51" s="4">
        <v>562000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28">
        <v>0</v>
      </c>
      <c r="T51" s="28"/>
      <c r="U51" s="4">
        <v>0</v>
      </c>
      <c r="V51" s="4">
        <v>0</v>
      </c>
    </row>
    <row r="52" spans="1:22" ht="24.75" customHeight="1">
      <c r="A52" s="25"/>
      <c r="B52" s="25"/>
      <c r="C52" s="25"/>
      <c r="D52" s="31"/>
      <c r="E52" s="31"/>
      <c r="F52" s="3" t="s">
        <v>26</v>
      </c>
      <c r="G52" s="4">
        <v>-400</v>
      </c>
      <c r="H52" s="4">
        <v>-400</v>
      </c>
      <c r="I52" s="4">
        <v>-400</v>
      </c>
      <c r="J52" s="4">
        <v>0</v>
      </c>
      <c r="K52" s="4">
        <v>-400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28">
        <v>0</v>
      </c>
      <c r="T52" s="28"/>
      <c r="U52" s="4">
        <v>0</v>
      </c>
      <c r="V52" s="4">
        <v>0</v>
      </c>
    </row>
    <row r="53" spans="1:22" ht="24.75" customHeight="1">
      <c r="A53" s="25"/>
      <c r="B53" s="25"/>
      <c r="C53" s="25"/>
      <c r="D53" s="31"/>
      <c r="E53" s="31"/>
      <c r="F53" s="3" t="s">
        <v>27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28">
        <v>0</v>
      </c>
      <c r="T53" s="28"/>
      <c r="U53" s="4">
        <v>0</v>
      </c>
      <c r="V53" s="4">
        <v>0</v>
      </c>
    </row>
    <row r="54" spans="1:22" ht="24.75" customHeight="1">
      <c r="A54" s="25"/>
      <c r="B54" s="25"/>
      <c r="C54" s="25"/>
      <c r="D54" s="31"/>
      <c r="E54" s="31"/>
      <c r="F54" s="3" t="s">
        <v>28</v>
      </c>
      <c r="G54" s="4">
        <v>561600</v>
      </c>
      <c r="H54" s="4">
        <v>561600</v>
      </c>
      <c r="I54" s="4">
        <v>561600</v>
      </c>
      <c r="J54" s="4">
        <v>0</v>
      </c>
      <c r="K54" s="4">
        <v>561600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28">
        <v>0</v>
      </c>
      <c r="T54" s="28"/>
      <c r="U54" s="4">
        <v>0</v>
      </c>
      <c r="V54" s="4">
        <v>0</v>
      </c>
    </row>
    <row r="55" spans="1:22" ht="24.75" customHeight="1">
      <c r="A55" s="25" t="s">
        <v>0</v>
      </c>
      <c r="B55" s="25" t="s">
        <v>0</v>
      </c>
      <c r="C55" s="25" t="s">
        <v>45</v>
      </c>
      <c r="D55" s="31" t="s">
        <v>46</v>
      </c>
      <c r="E55" s="31"/>
      <c r="F55" s="3" t="s">
        <v>25</v>
      </c>
      <c r="G55" s="4">
        <v>562000</v>
      </c>
      <c r="H55" s="4">
        <v>562000</v>
      </c>
      <c r="I55" s="4">
        <v>562000</v>
      </c>
      <c r="J55" s="4">
        <v>0</v>
      </c>
      <c r="K55" s="4">
        <v>562000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28">
        <v>0</v>
      </c>
      <c r="T55" s="28"/>
      <c r="U55" s="4">
        <v>0</v>
      </c>
      <c r="V55" s="4">
        <v>0</v>
      </c>
    </row>
    <row r="56" spans="1:22" ht="24.75" customHeight="1">
      <c r="A56" s="25"/>
      <c r="B56" s="25"/>
      <c r="C56" s="25"/>
      <c r="D56" s="31"/>
      <c r="E56" s="31"/>
      <c r="F56" s="3" t="s">
        <v>26</v>
      </c>
      <c r="G56" s="4">
        <v>-400</v>
      </c>
      <c r="H56" s="4">
        <v>-400</v>
      </c>
      <c r="I56" s="4">
        <v>-400</v>
      </c>
      <c r="J56" s="4">
        <v>0</v>
      </c>
      <c r="K56" s="4">
        <v>-400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28">
        <v>0</v>
      </c>
      <c r="T56" s="28"/>
      <c r="U56" s="4">
        <v>0</v>
      </c>
      <c r="V56" s="4">
        <v>0</v>
      </c>
    </row>
    <row r="57" spans="1:22" ht="24.75" customHeight="1">
      <c r="A57" s="25"/>
      <c r="B57" s="25"/>
      <c r="C57" s="25"/>
      <c r="D57" s="31"/>
      <c r="E57" s="31"/>
      <c r="F57" s="3" t="s">
        <v>27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28">
        <v>0</v>
      </c>
      <c r="T57" s="28"/>
      <c r="U57" s="4">
        <v>0</v>
      </c>
      <c r="V57" s="4">
        <v>0</v>
      </c>
    </row>
    <row r="58" spans="1:22" ht="24.75" customHeight="1">
      <c r="A58" s="25"/>
      <c r="B58" s="25"/>
      <c r="C58" s="25"/>
      <c r="D58" s="31"/>
      <c r="E58" s="31"/>
      <c r="F58" s="3" t="s">
        <v>28</v>
      </c>
      <c r="G58" s="4">
        <v>561600</v>
      </c>
      <c r="H58" s="4">
        <v>561600</v>
      </c>
      <c r="I58" s="4">
        <v>561600</v>
      </c>
      <c r="J58" s="4">
        <v>0</v>
      </c>
      <c r="K58" s="4">
        <v>561600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28">
        <v>0</v>
      </c>
      <c r="T58" s="28"/>
      <c r="U58" s="4">
        <v>0</v>
      </c>
      <c r="V58" s="4">
        <v>0</v>
      </c>
    </row>
    <row r="59" spans="1:22" ht="24.75" customHeight="1">
      <c r="A59" s="25" t="s">
        <v>47</v>
      </c>
      <c r="B59" s="25" t="s">
        <v>0</v>
      </c>
      <c r="C59" s="25" t="s">
        <v>0</v>
      </c>
      <c r="D59" s="31" t="s">
        <v>48</v>
      </c>
      <c r="E59" s="31"/>
      <c r="F59" s="3" t="s">
        <v>25</v>
      </c>
      <c r="G59" s="4">
        <v>2017800</v>
      </c>
      <c r="H59" s="4">
        <v>1017800</v>
      </c>
      <c r="I59" s="4">
        <v>62800</v>
      </c>
      <c r="J59" s="4">
        <v>1500</v>
      </c>
      <c r="K59" s="4">
        <v>61300</v>
      </c>
      <c r="L59" s="4">
        <v>955000</v>
      </c>
      <c r="M59" s="4">
        <v>0</v>
      </c>
      <c r="N59" s="4">
        <v>0</v>
      </c>
      <c r="O59" s="4">
        <v>0</v>
      </c>
      <c r="P59" s="4">
        <v>0</v>
      </c>
      <c r="Q59" s="4">
        <v>1000000</v>
      </c>
      <c r="R59" s="4">
        <v>1000000</v>
      </c>
      <c r="S59" s="28">
        <v>0</v>
      </c>
      <c r="T59" s="28"/>
      <c r="U59" s="4">
        <v>0</v>
      </c>
      <c r="V59" s="4">
        <v>0</v>
      </c>
    </row>
    <row r="60" spans="1:22" ht="24.75" customHeight="1">
      <c r="A60" s="25"/>
      <c r="B60" s="25"/>
      <c r="C60" s="25"/>
      <c r="D60" s="31"/>
      <c r="E60" s="31"/>
      <c r="F60" s="3" t="s">
        <v>26</v>
      </c>
      <c r="G60" s="4">
        <v>-963500</v>
      </c>
      <c r="H60" s="4">
        <v>-963500</v>
      </c>
      <c r="I60" s="4">
        <v>-8500</v>
      </c>
      <c r="J60" s="4">
        <v>-1500</v>
      </c>
      <c r="K60" s="4">
        <v>-7000</v>
      </c>
      <c r="L60" s="4">
        <v>-955000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28">
        <v>0</v>
      </c>
      <c r="T60" s="28"/>
      <c r="U60" s="4">
        <v>0</v>
      </c>
      <c r="V60" s="4">
        <v>0</v>
      </c>
    </row>
    <row r="61" spans="1:22" ht="24.75" customHeight="1">
      <c r="A61" s="25"/>
      <c r="B61" s="25"/>
      <c r="C61" s="25"/>
      <c r="D61" s="31"/>
      <c r="E61" s="31"/>
      <c r="F61" s="3" t="s">
        <v>27</v>
      </c>
      <c r="G61" s="4">
        <v>963900</v>
      </c>
      <c r="H61" s="4">
        <v>963900</v>
      </c>
      <c r="I61" s="4">
        <v>8500</v>
      </c>
      <c r="J61" s="4">
        <v>1500</v>
      </c>
      <c r="K61" s="4">
        <v>7000</v>
      </c>
      <c r="L61" s="4">
        <v>955400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28">
        <v>0</v>
      </c>
      <c r="T61" s="28"/>
      <c r="U61" s="4">
        <v>0</v>
      </c>
      <c r="V61" s="4">
        <v>0</v>
      </c>
    </row>
    <row r="62" spans="1:22" ht="24.75" customHeight="1">
      <c r="A62" s="25"/>
      <c r="B62" s="25"/>
      <c r="C62" s="25"/>
      <c r="D62" s="31"/>
      <c r="E62" s="31"/>
      <c r="F62" s="3" t="s">
        <v>28</v>
      </c>
      <c r="G62" s="4">
        <v>2018200</v>
      </c>
      <c r="H62" s="4">
        <v>1018200</v>
      </c>
      <c r="I62" s="4">
        <v>62800</v>
      </c>
      <c r="J62" s="4">
        <v>1500</v>
      </c>
      <c r="K62" s="4">
        <v>61300</v>
      </c>
      <c r="L62" s="4">
        <v>955400</v>
      </c>
      <c r="M62" s="4">
        <v>0</v>
      </c>
      <c r="N62" s="4">
        <v>0</v>
      </c>
      <c r="O62" s="4">
        <v>0</v>
      </c>
      <c r="P62" s="4">
        <v>0</v>
      </c>
      <c r="Q62" s="4">
        <v>1000000</v>
      </c>
      <c r="R62" s="4">
        <v>1000000</v>
      </c>
      <c r="S62" s="28">
        <v>0</v>
      </c>
      <c r="T62" s="28"/>
      <c r="U62" s="4">
        <v>0</v>
      </c>
      <c r="V62" s="4">
        <v>0</v>
      </c>
    </row>
    <row r="63" spans="1:22" ht="24.75" customHeight="1">
      <c r="A63" s="25" t="s">
        <v>0</v>
      </c>
      <c r="B63" s="25" t="s">
        <v>49</v>
      </c>
      <c r="C63" s="25" t="s">
        <v>0</v>
      </c>
      <c r="D63" s="31" t="s">
        <v>50</v>
      </c>
      <c r="E63" s="31"/>
      <c r="F63" s="3" t="s">
        <v>25</v>
      </c>
      <c r="G63" s="4">
        <v>770000</v>
      </c>
      <c r="H63" s="4">
        <v>770000</v>
      </c>
      <c r="I63" s="4">
        <v>0</v>
      </c>
      <c r="J63" s="4">
        <v>0</v>
      </c>
      <c r="K63" s="4">
        <v>0</v>
      </c>
      <c r="L63" s="4">
        <v>770000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28">
        <v>0</v>
      </c>
      <c r="T63" s="28"/>
      <c r="U63" s="4">
        <v>0</v>
      </c>
      <c r="V63" s="4">
        <v>0</v>
      </c>
    </row>
    <row r="64" spans="1:22" ht="24.75" customHeight="1">
      <c r="A64" s="25"/>
      <c r="B64" s="25"/>
      <c r="C64" s="25"/>
      <c r="D64" s="31"/>
      <c r="E64" s="31"/>
      <c r="F64" s="3" t="s">
        <v>26</v>
      </c>
      <c r="G64" s="4">
        <v>-770000</v>
      </c>
      <c r="H64" s="4">
        <v>-770000</v>
      </c>
      <c r="I64" s="4">
        <v>0</v>
      </c>
      <c r="J64" s="4">
        <v>0</v>
      </c>
      <c r="K64" s="4">
        <v>0</v>
      </c>
      <c r="L64" s="4">
        <v>-770000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28">
        <v>0</v>
      </c>
      <c r="T64" s="28"/>
      <c r="U64" s="4">
        <v>0</v>
      </c>
      <c r="V64" s="4">
        <v>0</v>
      </c>
    </row>
    <row r="65" spans="1:22" ht="24.75" customHeight="1">
      <c r="A65" s="25"/>
      <c r="B65" s="25"/>
      <c r="C65" s="25"/>
      <c r="D65" s="31"/>
      <c r="E65" s="31"/>
      <c r="F65" s="3" t="s">
        <v>27</v>
      </c>
      <c r="G65" s="4">
        <v>770000</v>
      </c>
      <c r="H65" s="4">
        <v>770000</v>
      </c>
      <c r="I65" s="4">
        <v>0</v>
      </c>
      <c r="J65" s="4">
        <v>0</v>
      </c>
      <c r="K65" s="4">
        <v>0</v>
      </c>
      <c r="L65" s="4">
        <v>770000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28">
        <v>0</v>
      </c>
      <c r="T65" s="28"/>
      <c r="U65" s="4">
        <v>0</v>
      </c>
      <c r="V65" s="4">
        <v>0</v>
      </c>
    </row>
    <row r="66" spans="1:22" ht="24.75" customHeight="1">
      <c r="A66" s="25"/>
      <c r="B66" s="25"/>
      <c r="C66" s="25"/>
      <c r="D66" s="31"/>
      <c r="E66" s="31"/>
      <c r="F66" s="3" t="s">
        <v>28</v>
      </c>
      <c r="G66" s="4">
        <v>770000</v>
      </c>
      <c r="H66" s="4">
        <v>770000</v>
      </c>
      <c r="I66" s="4">
        <v>0</v>
      </c>
      <c r="J66" s="4">
        <v>0</v>
      </c>
      <c r="K66" s="4">
        <v>0</v>
      </c>
      <c r="L66" s="4">
        <v>770000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28">
        <v>0</v>
      </c>
      <c r="T66" s="28"/>
      <c r="U66" s="4">
        <v>0</v>
      </c>
      <c r="V66" s="4">
        <v>0</v>
      </c>
    </row>
    <row r="67" spans="1:22" ht="24.75" customHeight="1">
      <c r="A67" s="25" t="s">
        <v>0</v>
      </c>
      <c r="B67" s="25" t="s">
        <v>0</v>
      </c>
      <c r="C67" s="25" t="s">
        <v>51</v>
      </c>
      <c r="D67" s="31" t="s">
        <v>52</v>
      </c>
      <c r="E67" s="31"/>
      <c r="F67" s="3" t="s">
        <v>25</v>
      </c>
      <c r="G67" s="4">
        <v>770000</v>
      </c>
      <c r="H67" s="4">
        <v>770000</v>
      </c>
      <c r="I67" s="4">
        <v>0</v>
      </c>
      <c r="J67" s="4">
        <v>0</v>
      </c>
      <c r="K67" s="4">
        <v>0</v>
      </c>
      <c r="L67" s="4">
        <v>770000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28">
        <v>0</v>
      </c>
      <c r="T67" s="28"/>
      <c r="U67" s="4">
        <v>0</v>
      </c>
      <c r="V67" s="4">
        <v>0</v>
      </c>
    </row>
    <row r="68" spans="1:22" ht="24.75" customHeight="1">
      <c r="A68" s="25"/>
      <c r="B68" s="25"/>
      <c r="C68" s="25"/>
      <c r="D68" s="31"/>
      <c r="E68" s="31"/>
      <c r="F68" s="3" t="s">
        <v>26</v>
      </c>
      <c r="G68" s="4">
        <v>-770000</v>
      </c>
      <c r="H68" s="4">
        <v>-770000</v>
      </c>
      <c r="I68" s="4">
        <v>0</v>
      </c>
      <c r="J68" s="4">
        <v>0</v>
      </c>
      <c r="K68" s="4">
        <v>0</v>
      </c>
      <c r="L68" s="4">
        <v>-770000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28">
        <v>0</v>
      </c>
      <c r="T68" s="28"/>
      <c r="U68" s="4">
        <v>0</v>
      </c>
      <c r="V68" s="4">
        <v>0</v>
      </c>
    </row>
    <row r="69" spans="1:22" ht="24.75" customHeight="1">
      <c r="A69" s="25"/>
      <c r="B69" s="25"/>
      <c r="C69" s="25"/>
      <c r="D69" s="31"/>
      <c r="E69" s="31"/>
      <c r="F69" s="3" t="s">
        <v>27</v>
      </c>
      <c r="G69" s="4">
        <v>770000</v>
      </c>
      <c r="H69" s="4">
        <v>770000</v>
      </c>
      <c r="I69" s="4">
        <v>0</v>
      </c>
      <c r="J69" s="4">
        <v>0</v>
      </c>
      <c r="K69" s="4">
        <v>0</v>
      </c>
      <c r="L69" s="4">
        <v>770000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28">
        <v>0</v>
      </c>
      <c r="T69" s="28"/>
      <c r="U69" s="4">
        <v>0</v>
      </c>
      <c r="V69" s="4">
        <v>0</v>
      </c>
    </row>
    <row r="70" spans="1:22" ht="24.75" customHeight="1">
      <c r="A70" s="25"/>
      <c r="B70" s="25"/>
      <c r="C70" s="25"/>
      <c r="D70" s="31"/>
      <c r="E70" s="31"/>
      <c r="F70" s="3" t="s">
        <v>28</v>
      </c>
      <c r="G70" s="4">
        <v>770000</v>
      </c>
      <c r="H70" s="4">
        <v>770000</v>
      </c>
      <c r="I70" s="4">
        <v>0</v>
      </c>
      <c r="J70" s="4">
        <v>0</v>
      </c>
      <c r="K70" s="4">
        <v>0</v>
      </c>
      <c r="L70" s="4">
        <v>770000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28">
        <v>0</v>
      </c>
      <c r="T70" s="28"/>
      <c r="U70" s="4">
        <v>0</v>
      </c>
      <c r="V70" s="4">
        <v>0</v>
      </c>
    </row>
    <row r="71" spans="1:22" ht="24.75" customHeight="1">
      <c r="A71" s="25" t="s">
        <v>0</v>
      </c>
      <c r="B71" s="25" t="s">
        <v>53</v>
      </c>
      <c r="C71" s="25" t="s">
        <v>0</v>
      </c>
      <c r="D71" s="31" t="s">
        <v>54</v>
      </c>
      <c r="E71" s="31"/>
      <c r="F71" s="3" t="s">
        <v>25</v>
      </c>
      <c r="G71" s="4">
        <v>125000</v>
      </c>
      <c r="H71" s="4">
        <v>125000</v>
      </c>
      <c r="I71" s="4">
        <v>0</v>
      </c>
      <c r="J71" s="4">
        <v>0</v>
      </c>
      <c r="K71" s="4">
        <v>0</v>
      </c>
      <c r="L71" s="4">
        <v>125000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28">
        <v>0</v>
      </c>
      <c r="T71" s="28"/>
      <c r="U71" s="4">
        <v>0</v>
      </c>
      <c r="V71" s="4">
        <v>0</v>
      </c>
    </row>
    <row r="72" spans="1:22" ht="24.75" customHeight="1">
      <c r="A72" s="25"/>
      <c r="B72" s="25"/>
      <c r="C72" s="25"/>
      <c r="D72" s="31"/>
      <c r="E72" s="31"/>
      <c r="F72" s="3" t="s">
        <v>26</v>
      </c>
      <c r="G72" s="4">
        <v>-125000</v>
      </c>
      <c r="H72" s="4">
        <v>-125000</v>
      </c>
      <c r="I72" s="4">
        <v>0</v>
      </c>
      <c r="J72" s="4">
        <v>0</v>
      </c>
      <c r="K72" s="4">
        <v>0</v>
      </c>
      <c r="L72" s="4">
        <v>-125000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28">
        <v>0</v>
      </c>
      <c r="T72" s="28"/>
      <c r="U72" s="4">
        <v>0</v>
      </c>
      <c r="V72" s="4">
        <v>0</v>
      </c>
    </row>
    <row r="73" spans="1:22" ht="24.75" customHeight="1">
      <c r="A73" s="25"/>
      <c r="B73" s="25"/>
      <c r="C73" s="25"/>
      <c r="D73" s="31"/>
      <c r="E73" s="31"/>
      <c r="F73" s="3" t="s">
        <v>27</v>
      </c>
      <c r="G73" s="4">
        <v>125400</v>
      </c>
      <c r="H73" s="4">
        <v>125400</v>
      </c>
      <c r="I73" s="4">
        <v>0</v>
      </c>
      <c r="J73" s="4">
        <v>0</v>
      </c>
      <c r="K73" s="4">
        <v>0</v>
      </c>
      <c r="L73" s="4">
        <v>125400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28">
        <v>0</v>
      </c>
      <c r="T73" s="28"/>
      <c r="U73" s="4">
        <v>0</v>
      </c>
      <c r="V73" s="4">
        <v>0</v>
      </c>
    </row>
    <row r="74" spans="1:22" ht="24.75" customHeight="1">
      <c r="A74" s="25"/>
      <c r="B74" s="25"/>
      <c r="C74" s="25"/>
      <c r="D74" s="31"/>
      <c r="E74" s="31"/>
      <c r="F74" s="3" t="s">
        <v>28</v>
      </c>
      <c r="G74" s="4">
        <v>125400</v>
      </c>
      <c r="H74" s="4">
        <v>125400</v>
      </c>
      <c r="I74" s="4">
        <v>0</v>
      </c>
      <c r="J74" s="4">
        <v>0</v>
      </c>
      <c r="K74" s="4">
        <v>0</v>
      </c>
      <c r="L74" s="4">
        <v>125400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28">
        <v>0</v>
      </c>
      <c r="T74" s="28"/>
      <c r="U74" s="4">
        <v>0</v>
      </c>
      <c r="V74" s="4">
        <v>0</v>
      </c>
    </row>
    <row r="75" spans="1:22" ht="38.25" customHeight="1">
      <c r="A75" s="25" t="s">
        <v>0</v>
      </c>
      <c r="B75" s="25" t="s">
        <v>0</v>
      </c>
      <c r="C75" s="25" t="s">
        <v>55</v>
      </c>
      <c r="D75" s="31" t="s">
        <v>56</v>
      </c>
      <c r="E75" s="31"/>
      <c r="F75" s="3" t="s">
        <v>25</v>
      </c>
      <c r="G75" s="4">
        <v>125000</v>
      </c>
      <c r="H75" s="4">
        <v>125000</v>
      </c>
      <c r="I75" s="4">
        <v>0</v>
      </c>
      <c r="J75" s="4">
        <v>0</v>
      </c>
      <c r="K75" s="4">
        <v>0</v>
      </c>
      <c r="L75" s="4">
        <v>125000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28">
        <v>0</v>
      </c>
      <c r="T75" s="28"/>
      <c r="U75" s="4">
        <v>0</v>
      </c>
      <c r="V75" s="4">
        <v>0</v>
      </c>
    </row>
    <row r="76" spans="1:22" ht="38.25" customHeight="1">
      <c r="A76" s="25"/>
      <c r="B76" s="25"/>
      <c r="C76" s="25"/>
      <c r="D76" s="31"/>
      <c r="E76" s="31"/>
      <c r="F76" s="3" t="s">
        <v>26</v>
      </c>
      <c r="G76" s="4">
        <v>-125000</v>
      </c>
      <c r="H76" s="4">
        <v>-125000</v>
      </c>
      <c r="I76" s="4">
        <v>0</v>
      </c>
      <c r="J76" s="4">
        <v>0</v>
      </c>
      <c r="K76" s="4">
        <v>0</v>
      </c>
      <c r="L76" s="4">
        <v>-125000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28">
        <v>0</v>
      </c>
      <c r="T76" s="28"/>
      <c r="U76" s="4">
        <v>0</v>
      </c>
      <c r="V76" s="4">
        <v>0</v>
      </c>
    </row>
    <row r="77" spans="1:22" ht="38.25" customHeight="1">
      <c r="A77" s="25"/>
      <c r="B77" s="25"/>
      <c r="C77" s="25"/>
      <c r="D77" s="31"/>
      <c r="E77" s="31"/>
      <c r="F77" s="3" t="s">
        <v>27</v>
      </c>
      <c r="G77" s="4">
        <v>125400</v>
      </c>
      <c r="H77" s="4">
        <v>125400</v>
      </c>
      <c r="I77" s="4">
        <v>0</v>
      </c>
      <c r="J77" s="4">
        <v>0</v>
      </c>
      <c r="K77" s="4">
        <v>0</v>
      </c>
      <c r="L77" s="4">
        <v>125400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28">
        <v>0</v>
      </c>
      <c r="T77" s="28"/>
      <c r="U77" s="4">
        <v>0</v>
      </c>
      <c r="V77" s="4">
        <v>0</v>
      </c>
    </row>
    <row r="78" spans="1:22" ht="38.25" customHeight="1">
      <c r="A78" s="25"/>
      <c r="B78" s="25"/>
      <c r="C78" s="25"/>
      <c r="D78" s="31"/>
      <c r="E78" s="31"/>
      <c r="F78" s="3" t="s">
        <v>28</v>
      </c>
      <c r="G78" s="4">
        <v>125400</v>
      </c>
      <c r="H78" s="4">
        <v>125400</v>
      </c>
      <c r="I78" s="4">
        <v>0</v>
      </c>
      <c r="J78" s="4">
        <v>0</v>
      </c>
      <c r="K78" s="4">
        <v>0</v>
      </c>
      <c r="L78" s="4">
        <v>125400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28">
        <v>0</v>
      </c>
      <c r="T78" s="28"/>
      <c r="U78" s="4">
        <v>0</v>
      </c>
      <c r="V78" s="4">
        <v>0</v>
      </c>
    </row>
    <row r="79" spans="1:22" ht="27" customHeight="1">
      <c r="A79" s="25" t="s">
        <v>0</v>
      </c>
      <c r="B79" s="25" t="s">
        <v>57</v>
      </c>
      <c r="C79" s="25" t="s">
        <v>0</v>
      </c>
      <c r="D79" s="31" t="s">
        <v>58</v>
      </c>
      <c r="E79" s="31"/>
      <c r="F79" s="3" t="s">
        <v>25</v>
      </c>
      <c r="G79" s="4">
        <v>1122800</v>
      </c>
      <c r="H79" s="4">
        <v>122800</v>
      </c>
      <c r="I79" s="4">
        <v>62800</v>
      </c>
      <c r="J79" s="4">
        <v>1500</v>
      </c>
      <c r="K79" s="4">
        <v>61300</v>
      </c>
      <c r="L79" s="4">
        <v>60000</v>
      </c>
      <c r="M79" s="4">
        <v>0</v>
      </c>
      <c r="N79" s="4">
        <v>0</v>
      </c>
      <c r="O79" s="4">
        <v>0</v>
      </c>
      <c r="P79" s="4">
        <v>0</v>
      </c>
      <c r="Q79" s="4">
        <v>1000000</v>
      </c>
      <c r="R79" s="4">
        <v>1000000</v>
      </c>
      <c r="S79" s="28">
        <v>0</v>
      </c>
      <c r="T79" s="28"/>
      <c r="U79" s="4">
        <v>0</v>
      </c>
      <c r="V79" s="4">
        <v>0</v>
      </c>
    </row>
    <row r="80" spans="1:22" ht="27" customHeight="1">
      <c r="A80" s="25"/>
      <c r="B80" s="25"/>
      <c r="C80" s="25"/>
      <c r="D80" s="31"/>
      <c r="E80" s="31"/>
      <c r="F80" s="3" t="s">
        <v>26</v>
      </c>
      <c r="G80" s="4">
        <v>-68500</v>
      </c>
      <c r="H80" s="4">
        <v>-68500</v>
      </c>
      <c r="I80" s="4">
        <v>-8500</v>
      </c>
      <c r="J80" s="4">
        <v>-1500</v>
      </c>
      <c r="K80" s="4">
        <v>-7000</v>
      </c>
      <c r="L80" s="4">
        <v>-60000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28">
        <v>0</v>
      </c>
      <c r="T80" s="28"/>
      <c r="U80" s="4">
        <v>0</v>
      </c>
      <c r="V80" s="4">
        <v>0</v>
      </c>
    </row>
    <row r="81" spans="1:22" ht="27" customHeight="1">
      <c r="A81" s="25"/>
      <c r="B81" s="25"/>
      <c r="C81" s="25"/>
      <c r="D81" s="31"/>
      <c r="E81" s="31"/>
      <c r="F81" s="3" t="s">
        <v>27</v>
      </c>
      <c r="G81" s="4">
        <v>68500</v>
      </c>
      <c r="H81" s="4">
        <v>68500</v>
      </c>
      <c r="I81" s="4">
        <v>8500</v>
      </c>
      <c r="J81" s="4">
        <v>1500</v>
      </c>
      <c r="K81" s="4">
        <v>7000</v>
      </c>
      <c r="L81" s="4">
        <v>60000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28">
        <v>0</v>
      </c>
      <c r="T81" s="28"/>
      <c r="U81" s="4">
        <v>0</v>
      </c>
      <c r="V81" s="4">
        <v>0</v>
      </c>
    </row>
    <row r="82" spans="1:22" ht="27" customHeight="1">
      <c r="A82" s="25"/>
      <c r="B82" s="25"/>
      <c r="C82" s="25"/>
      <c r="D82" s="31"/>
      <c r="E82" s="31"/>
      <c r="F82" s="3" t="s">
        <v>28</v>
      </c>
      <c r="G82" s="4">
        <v>1122800</v>
      </c>
      <c r="H82" s="4">
        <v>122800</v>
      </c>
      <c r="I82" s="4">
        <v>62800</v>
      </c>
      <c r="J82" s="4">
        <v>1500</v>
      </c>
      <c r="K82" s="4">
        <v>61300</v>
      </c>
      <c r="L82" s="4">
        <v>60000</v>
      </c>
      <c r="M82" s="4">
        <v>0</v>
      </c>
      <c r="N82" s="4">
        <v>0</v>
      </c>
      <c r="O82" s="4">
        <v>0</v>
      </c>
      <c r="P82" s="4">
        <v>0</v>
      </c>
      <c r="Q82" s="4">
        <v>1000000</v>
      </c>
      <c r="R82" s="4">
        <v>1000000</v>
      </c>
      <c r="S82" s="28">
        <v>0</v>
      </c>
      <c r="T82" s="28"/>
      <c r="U82" s="4">
        <v>0</v>
      </c>
      <c r="V82" s="4">
        <v>0</v>
      </c>
    </row>
    <row r="83" spans="1:22" ht="31.5" customHeight="1">
      <c r="A83" s="25" t="s">
        <v>0</v>
      </c>
      <c r="B83" s="25" t="s">
        <v>0</v>
      </c>
      <c r="C83" s="25" t="s">
        <v>59</v>
      </c>
      <c r="D83" s="31" t="s">
        <v>60</v>
      </c>
      <c r="E83" s="31"/>
      <c r="F83" s="3" t="s">
        <v>25</v>
      </c>
      <c r="G83" s="4">
        <v>10000</v>
      </c>
      <c r="H83" s="4">
        <v>10000</v>
      </c>
      <c r="I83" s="4">
        <v>0</v>
      </c>
      <c r="J83" s="4">
        <v>0</v>
      </c>
      <c r="K83" s="4">
        <v>0</v>
      </c>
      <c r="L83" s="4">
        <v>10000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28">
        <v>0</v>
      </c>
      <c r="T83" s="28"/>
      <c r="U83" s="4">
        <v>0</v>
      </c>
      <c r="V83" s="4">
        <v>0</v>
      </c>
    </row>
    <row r="84" spans="1:22" ht="31.5" customHeight="1">
      <c r="A84" s="25"/>
      <c r="B84" s="25"/>
      <c r="C84" s="25"/>
      <c r="D84" s="31"/>
      <c r="E84" s="31"/>
      <c r="F84" s="3" t="s">
        <v>26</v>
      </c>
      <c r="G84" s="4">
        <v>-10000</v>
      </c>
      <c r="H84" s="4">
        <v>-10000</v>
      </c>
      <c r="I84" s="4">
        <v>0</v>
      </c>
      <c r="J84" s="4">
        <v>0</v>
      </c>
      <c r="K84" s="4">
        <v>0</v>
      </c>
      <c r="L84" s="4">
        <v>-10000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28">
        <v>0</v>
      </c>
      <c r="T84" s="28"/>
      <c r="U84" s="4">
        <v>0</v>
      </c>
      <c r="V84" s="4">
        <v>0</v>
      </c>
    </row>
    <row r="85" spans="1:22" ht="31.5" customHeight="1">
      <c r="A85" s="25"/>
      <c r="B85" s="25"/>
      <c r="C85" s="25"/>
      <c r="D85" s="31"/>
      <c r="E85" s="31"/>
      <c r="F85" s="3" t="s">
        <v>27</v>
      </c>
      <c r="G85" s="4">
        <v>10000</v>
      </c>
      <c r="H85" s="4">
        <v>10000</v>
      </c>
      <c r="I85" s="4">
        <v>0</v>
      </c>
      <c r="J85" s="4">
        <v>0</v>
      </c>
      <c r="K85" s="4">
        <v>0</v>
      </c>
      <c r="L85" s="4">
        <v>10000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28">
        <v>0</v>
      </c>
      <c r="T85" s="28"/>
      <c r="U85" s="4">
        <v>0</v>
      </c>
      <c r="V85" s="4">
        <v>0</v>
      </c>
    </row>
    <row r="86" spans="1:22" ht="31.5" customHeight="1">
      <c r="A86" s="25"/>
      <c r="B86" s="25"/>
      <c r="C86" s="25"/>
      <c r="D86" s="31"/>
      <c r="E86" s="31"/>
      <c r="F86" s="3" t="s">
        <v>28</v>
      </c>
      <c r="G86" s="4">
        <v>10000</v>
      </c>
      <c r="H86" s="4">
        <v>10000</v>
      </c>
      <c r="I86" s="4">
        <v>0</v>
      </c>
      <c r="J86" s="4">
        <v>0</v>
      </c>
      <c r="K86" s="4">
        <v>0</v>
      </c>
      <c r="L86" s="4">
        <v>10000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28">
        <v>0</v>
      </c>
      <c r="T86" s="28"/>
      <c r="U86" s="4">
        <v>0</v>
      </c>
      <c r="V86" s="4">
        <v>0</v>
      </c>
    </row>
    <row r="87" spans="1:22" ht="30" customHeight="1">
      <c r="A87" s="25" t="s">
        <v>0</v>
      </c>
      <c r="B87" s="25" t="s">
        <v>0</v>
      </c>
      <c r="C87" s="25" t="s">
        <v>61</v>
      </c>
      <c r="D87" s="31" t="s">
        <v>62</v>
      </c>
      <c r="E87" s="31"/>
      <c r="F87" s="3" t="s">
        <v>25</v>
      </c>
      <c r="G87" s="4">
        <v>47000</v>
      </c>
      <c r="H87" s="4">
        <v>47000</v>
      </c>
      <c r="I87" s="4">
        <v>0</v>
      </c>
      <c r="J87" s="4">
        <v>0</v>
      </c>
      <c r="K87" s="4">
        <v>0</v>
      </c>
      <c r="L87" s="4">
        <v>47000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28">
        <v>0</v>
      </c>
      <c r="T87" s="28"/>
      <c r="U87" s="4">
        <v>0</v>
      </c>
      <c r="V87" s="4">
        <v>0</v>
      </c>
    </row>
    <row r="88" spans="1:22" ht="30" customHeight="1">
      <c r="A88" s="25"/>
      <c r="B88" s="25"/>
      <c r="C88" s="25"/>
      <c r="D88" s="31"/>
      <c r="E88" s="31"/>
      <c r="F88" s="3" t="s">
        <v>26</v>
      </c>
      <c r="G88" s="4">
        <v>-47000</v>
      </c>
      <c r="H88" s="4">
        <v>-47000</v>
      </c>
      <c r="I88" s="4">
        <v>0</v>
      </c>
      <c r="J88" s="4">
        <v>0</v>
      </c>
      <c r="K88" s="4">
        <v>0</v>
      </c>
      <c r="L88" s="4">
        <v>-47000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28">
        <v>0</v>
      </c>
      <c r="T88" s="28"/>
      <c r="U88" s="4">
        <v>0</v>
      </c>
      <c r="V88" s="4">
        <v>0</v>
      </c>
    </row>
    <row r="89" spans="1:22" ht="30" customHeight="1">
      <c r="A89" s="25"/>
      <c r="B89" s="25"/>
      <c r="C89" s="25"/>
      <c r="D89" s="31"/>
      <c r="E89" s="31"/>
      <c r="F89" s="3" t="s">
        <v>27</v>
      </c>
      <c r="G89" s="4">
        <v>47000</v>
      </c>
      <c r="H89" s="4">
        <v>47000</v>
      </c>
      <c r="I89" s="4">
        <v>0</v>
      </c>
      <c r="J89" s="4">
        <v>0</v>
      </c>
      <c r="K89" s="4">
        <v>0</v>
      </c>
      <c r="L89" s="4">
        <v>47000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28">
        <v>0</v>
      </c>
      <c r="T89" s="28"/>
      <c r="U89" s="4">
        <v>0</v>
      </c>
      <c r="V89" s="4">
        <v>0</v>
      </c>
    </row>
    <row r="90" spans="1:22" ht="30" customHeight="1">
      <c r="A90" s="25"/>
      <c r="B90" s="25"/>
      <c r="C90" s="25"/>
      <c r="D90" s="31"/>
      <c r="E90" s="31"/>
      <c r="F90" s="3" t="s">
        <v>28</v>
      </c>
      <c r="G90" s="4">
        <v>47000</v>
      </c>
      <c r="H90" s="4">
        <v>47000</v>
      </c>
      <c r="I90" s="4">
        <v>0</v>
      </c>
      <c r="J90" s="4">
        <v>0</v>
      </c>
      <c r="K90" s="4">
        <v>0</v>
      </c>
      <c r="L90" s="4">
        <v>47000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28">
        <v>0</v>
      </c>
      <c r="T90" s="28"/>
      <c r="U90" s="4">
        <v>0</v>
      </c>
      <c r="V90" s="4">
        <v>0</v>
      </c>
    </row>
    <row r="91" spans="1:22" ht="39.75" customHeight="1">
      <c r="A91" s="25" t="s">
        <v>0</v>
      </c>
      <c r="B91" s="25" t="s">
        <v>0</v>
      </c>
      <c r="C91" s="25" t="s">
        <v>63</v>
      </c>
      <c r="D91" s="31" t="s">
        <v>64</v>
      </c>
      <c r="E91" s="31"/>
      <c r="F91" s="3" t="s">
        <v>25</v>
      </c>
      <c r="G91" s="4">
        <v>3000</v>
      </c>
      <c r="H91" s="4">
        <v>3000</v>
      </c>
      <c r="I91" s="4">
        <v>0</v>
      </c>
      <c r="J91" s="4">
        <v>0</v>
      </c>
      <c r="K91" s="4">
        <v>0</v>
      </c>
      <c r="L91" s="4">
        <v>3000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28">
        <v>0</v>
      </c>
      <c r="T91" s="28"/>
      <c r="U91" s="4">
        <v>0</v>
      </c>
      <c r="V91" s="4">
        <v>0</v>
      </c>
    </row>
    <row r="92" spans="1:22" ht="39.75" customHeight="1">
      <c r="A92" s="25"/>
      <c r="B92" s="25"/>
      <c r="C92" s="25"/>
      <c r="D92" s="31"/>
      <c r="E92" s="31"/>
      <c r="F92" s="3" t="s">
        <v>26</v>
      </c>
      <c r="G92" s="4">
        <v>-3000</v>
      </c>
      <c r="H92" s="4">
        <v>-3000</v>
      </c>
      <c r="I92" s="4">
        <v>0</v>
      </c>
      <c r="J92" s="4">
        <v>0</v>
      </c>
      <c r="K92" s="4">
        <v>0</v>
      </c>
      <c r="L92" s="4">
        <v>-3000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28">
        <v>0</v>
      </c>
      <c r="T92" s="28"/>
      <c r="U92" s="4">
        <v>0</v>
      </c>
      <c r="V92" s="4">
        <v>0</v>
      </c>
    </row>
    <row r="93" spans="1:22" ht="39.75" customHeight="1">
      <c r="A93" s="25"/>
      <c r="B93" s="25"/>
      <c r="C93" s="25"/>
      <c r="D93" s="31"/>
      <c r="E93" s="31"/>
      <c r="F93" s="3" t="s">
        <v>27</v>
      </c>
      <c r="G93" s="4">
        <v>3000</v>
      </c>
      <c r="H93" s="4">
        <v>3000</v>
      </c>
      <c r="I93" s="4">
        <v>0</v>
      </c>
      <c r="J93" s="4">
        <v>0</v>
      </c>
      <c r="K93" s="4">
        <v>0</v>
      </c>
      <c r="L93" s="4">
        <v>3000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28">
        <v>0</v>
      </c>
      <c r="T93" s="28"/>
      <c r="U93" s="4">
        <v>0</v>
      </c>
      <c r="V93" s="4">
        <v>0</v>
      </c>
    </row>
    <row r="94" spans="1:22" ht="39.75" customHeight="1">
      <c r="A94" s="25"/>
      <c r="B94" s="25"/>
      <c r="C94" s="25"/>
      <c r="D94" s="31"/>
      <c r="E94" s="31"/>
      <c r="F94" s="3" t="s">
        <v>28</v>
      </c>
      <c r="G94" s="4">
        <v>3000</v>
      </c>
      <c r="H94" s="4">
        <v>3000</v>
      </c>
      <c r="I94" s="4">
        <v>0</v>
      </c>
      <c r="J94" s="4">
        <v>0</v>
      </c>
      <c r="K94" s="4">
        <v>0</v>
      </c>
      <c r="L94" s="4">
        <v>3000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28">
        <v>0</v>
      </c>
      <c r="T94" s="28"/>
      <c r="U94" s="4">
        <v>0</v>
      </c>
      <c r="V94" s="4">
        <v>0</v>
      </c>
    </row>
    <row r="95" spans="1:22" ht="24.75" customHeight="1">
      <c r="A95" s="25" t="s">
        <v>0</v>
      </c>
      <c r="B95" s="25" t="s">
        <v>0</v>
      </c>
      <c r="C95" s="25" t="s">
        <v>37</v>
      </c>
      <c r="D95" s="31" t="s">
        <v>38</v>
      </c>
      <c r="E95" s="31"/>
      <c r="F95" s="3" t="s">
        <v>25</v>
      </c>
      <c r="G95" s="4">
        <v>1500</v>
      </c>
      <c r="H95" s="4">
        <v>1500</v>
      </c>
      <c r="I95" s="4">
        <v>1500</v>
      </c>
      <c r="J95" s="4">
        <v>1500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28">
        <v>0</v>
      </c>
      <c r="T95" s="28"/>
      <c r="U95" s="4">
        <v>0</v>
      </c>
      <c r="V95" s="4">
        <v>0</v>
      </c>
    </row>
    <row r="96" spans="1:22" ht="24.75" customHeight="1">
      <c r="A96" s="25"/>
      <c r="B96" s="25"/>
      <c r="C96" s="25"/>
      <c r="D96" s="31"/>
      <c r="E96" s="31"/>
      <c r="F96" s="3" t="s">
        <v>26</v>
      </c>
      <c r="G96" s="4">
        <v>-1500</v>
      </c>
      <c r="H96" s="4">
        <v>-1500</v>
      </c>
      <c r="I96" s="4">
        <v>-1500</v>
      </c>
      <c r="J96" s="4">
        <v>-1500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28">
        <v>0</v>
      </c>
      <c r="T96" s="28"/>
      <c r="U96" s="4">
        <v>0</v>
      </c>
      <c r="V96" s="4">
        <v>0</v>
      </c>
    </row>
    <row r="97" spans="1:22" ht="24.75" customHeight="1">
      <c r="A97" s="25"/>
      <c r="B97" s="25"/>
      <c r="C97" s="25"/>
      <c r="D97" s="31"/>
      <c r="E97" s="31"/>
      <c r="F97" s="3" t="s">
        <v>27</v>
      </c>
      <c r="G97" s="4">
        <v>1500</v>
      </c>
      <c r="H97" s="4">
        <v>1500</v>
      </c>
      <c r="I97" s="4">
        <v>1500</v>
      </c>
      <c r="J97" s="4">
        <v>1500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28">
        <v>0</v>
      </c>
      <c r="T97" s="28"/>
      <c r="U97" s="4">
        <v>0</v>
      </c>
      <c r="V97" s="4">
        <v>0</v>
      </c>
    </row>
    <row r="98" spans="1:22" ht="24.75" customHeight="1">
      <c r="A98" s="25"/>
      <c r="B98" s="25"/>
      <c r="C98" s="25"/>
      <c r="D98" s="31"/>
      <c r="E98" s="31"/>
      <c r="F98" s="3" t="s">
        <v>28</v>
      </c>
      <c r="G98" s="4">
        <v>1500</v>
      </c>
      <c r="H98" s="4">
        <v>1500</v>
      </c>
      <c r="I98" s="4">
        <v>1500</v>
      </c>
      <c r="J98" s="4">
        <v>1500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28">
        <v>0</v>
      </c>
      <c r="T98" s="28"/>
      <c r="U98" s="4">
        <v>0</v>
      </c>
      <c r="V98" s="4">
        <v>0</v>
      </c>
    </row>
    <row r="99" spans="1:22" ht="22.5" customHeight="1">
      <c r="A99" s="25" t="s">
        <v>0</v>
      </c>
      <c r="B99" s="25" t="s">
        <v>0</v>
      </c>
      <c r="C99" s="25" t="s">
        <v>31</v>
      </c>
      <c r="D99" s="31" t="s">
        <v>32</v>
      </c>
      <c r="E99" s="31"/>
      <c r="F99" s="3" t="s">
        <v>25</v>
      </c>
      <c r="G99" s="4">
        <v>1000</v>
      </c>
      <c r="H99" s="4">
        <v>1000</v>
      </c>
      <c r="I99" s="4">
        <v>1000</v>
      </c>
      <c r="J99" s="4">
        <v>0</v>
      </c>
      <c r="K99" s="4">
        <v>1000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28">
        <v>0</v>
      </c>
      <c r="T99" s="28"/>
      <c r="U99" s="4">
        <v>0</v>
      </c>
      <c r="V99" s="4">
        <v>0</v>
      </c>
    </row>
    <row r="100" spans="1:22" ht="22.5" customHeight="1">
      <c r="A100" s="25"/>
      <c r="B100" s="25"/>
      <c r="C100" s="25"/>
      <c r="D100" s="31"/>
      <c r="E100" s="31"/>
      <c r="F100" s="3" t="s">
        <v>26</v>
      </c>
      <c r="G100" s="4">
        <v>-1000</v>
      </c>
      <c r="H100" s="4">
        <v>-1000</v>
      </c>
      <c r="I100" s="4">
        <v>-1000</v>
      </c>
      <c r="J100" s="4">
        <v>0</v>
      </c>
      <c r="K100" s="4">
        <v>-1000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28">
        <v>0</v>
      </c>
      <c r="T100" s="28"/>
      <c r="U100" s="4">
        <v>0</v>
      </c>
      <c r="V100" s="4">
        <v>0</v>
      </c>
    </row>
    <row r="101" spans="1:22" ht="22.5" customHeight="1">
      <c r="A101" s="25"/>
      <c r="B101" s="25"/>
      <c r="C101" s="25"/>
      <c r="D101" s="31"/>
      <c r="E101" s="31"/>
      <c r="F101" s="3" t="s">
        <v>27</v>
      </c>
      <c r="G101" s="4">
        <v>1000</v>
      </c>
      <c r="H101" s="4">
        <v>1000</v>
      </c>
      <c r="I101" s="4">
        <v>1000</v>
      </c>
      <c r="J101" s="4">
        <v>0</v>
      </c>
      <c r="K101" s="4">
        <v>1000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28">
        <v>0</v>
      </c>
      <c r="T101" s="28"/>
      <c r="U101" s="4">
        <v>0</v>
      </c>
      <c r="V101" s="4">
        <v>0</v>
      </c>
    </row>
    <row r="102" spans="1:22" ht="22.5" customHeight="1">
      <c r="A102" s="25"/>
      <c r="B102" s="25"/>
      <c r="C102" s="25"/>
      <c r="D102" s="31"/>
      <c r="E102" s="31"/>
      <c r="F102" s="3" t="s">
        <v>28</v>
      </c>
      <c r="G102" s="4">
        <v>1000</v>
      </c>
      <c r="H102" s="4">
        <v>1000</v>
      </c>
      <c r="I102" s="4">
        <v>1000</v>
      </c>
      <c r="J102" s="4">
        <v>0</v>
      </c>
      <c r="K102" s="4">
        <v>1000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28">
        <v>0</v>
      </c>
      <c r="T102" s="28"/>
      <c r="U102" s="4">
        <v>0</v>
      </c>
      <c r="V102" s="4">
        <v>0</v>
      </c>
    </row>
    <row r="103" spans="1:22" ht="23.25" customHeight="1">
      <c r="A103" s="25" t="s">
        <v>0</v>
      </c>
      <c r="B103" s="25" t="s">
        <v>0</v>
      </c>
      <c r="C103" s="25" t="s">
        <v>33</v>
      </c>
      <c r="D103" s="31" t="s">
        <v>34</v>
      </c>
      <c r="E103" s="31"/>
      <c r="F103" s="3" t="s">
        <v>25</v>
      </c>
      <c r="G103" s="4">
        <v>5000</v>
      </c>
      <c r="H103" s="4">
        <v>5000</v>
      </c>
      <c r="I103" s="4">
        <v>5000</v>
      </c>
      <c r="J103" s="4">
        <v>0</v>
      </c>
      <c r="K103" s="4">
        <v>5000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28">
        <v>0</v>
      </c>
      <c r="T103" s="28"/>
      <c r="U103" s="4">
        <v>0</v>
      </c>
      <c r="V103" s="4">
        <v>0</v>
      </c>
    </row>
    <row r="104" spans="1:22" ht="23.25" customHeight="1">
      <c r="A104" s="25"/>
      <c r="B104" s="25"/>
      <c r="C104" s="25"/>
      <c r="D104" s="31"/>
      <c r="E104" s="31"/>
      <c r="F104" s="3" t="s">
        <v>26</v>
      </c>
      <c r="G104" s="4">
        <v>-5000</v>
      </c>
      <c r="H104" s="4">
        <v>-5000</v>
      </c>
      <c r="I104" s="4">
        <v>-5000</v>
      </c>
      <c r="J104" s="4">
        <v>0</v>
      </c>
      <c r="K104" s="4">
        <v>-5000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28">
        <v>0</v>
      </c>
      <c r="T104" s="28"/>
      <c r="U104" s="4">
        <v>0</v>
      </c>
      <c r="V104" s="4">
        <v>0</v>
      </c>
    </row>
    <row r="105" spans="1:22" ht="23.25" customHeight="1">
      <c r="A105" s="25"/>
      <c r="B105" s="25"/>
      <c r="C105" s="25"/>
      <c r="D105" s="31"/>
      <c r="E105" s="31"/>
      <c r="F105" s="3" t="s">
        <v>27</v>
      </c>
      <c r="G105" s="4">
        <v>5000</v>
      </c>
      <c r="H105" s="4">
        <v>5000</v>
      </c>
      <c r="I105" s="4">
        <v>5000</v>
      </c>
      <c r="J105" s="4">
        <v>0</v>
      </c>
      <c r="K105" s="4">
        <v>5000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28">
        <v>0</v>
      </c>
      <c r="T105" s="28"/>
      <c r="U105" s="4">
        <v>0</v>
      </c>
      <c r="V105" s="4">
        <v>0</v>
      </c>
    </row>
    <row r="106" spans="1:22" ht="23.25" customHeight="1">
      <c r="A106" s="25"/>
      <c r="B106" s="25"/>
      <c r="C106" s="25"/>
      <c r="D106" s="31"/>
      <c r="E106" s="31"/>
      <c r="F106" s="3" t="s">
        <v>28</v>
      </c>
      <c r="G106" s="4">
        <v>5000</v>
      </c>
      <c r="H106" s="4">
        <v>5000</v>
      </c>
      <c r="I106" s="4">
        <v>5000</v>
      </c>
      <c r="J106" s="4">
        <v>0</v>
      </c>
      <c r="K106" s="4">
        <v>5000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28">
        <v>0</v>
      </c>
      <c r="T106" s="28"/>
      <c r="U106" s="4">
        <v>0</v>
      </c>
      <c r="V106" s="4">
        <v>0</v>
      </c>
    </row>
    <row r="107" spans="1:22" ht="31.5" customHeight="1">
      <c r="A107" s="25" t="s">
        <v>0</v>
      </c>
      <c r="B107" s="25" t="s">
        <v>0</v>
      </c>
      <c r="C107" s="25" t="s">
        <v>39</v>
      </c>
      <c r="D107" s="31" t="s">
        <v>40</v>
      </c>
      <c r="E107" s="31"/>
      <c r="F107" s="3" t="s">
        <v>25</v>
      </c>
      <c r="G107" s="4">
        <v>1000</v>
      </c>
      <c r="H107" s="4">
        <v>1000</v>
      </c>
      <c r="I107" s="4">
        <v>1000</v>
      </c>
      <c r="J107" s="4">
        <v>0</v>
      </c>
      <c r="K107" s="4">
        <v>1000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28">
        <v>0</v>
      </c>
      <c r="T107" s="28"/>
      <c r="U107" s="4">
        <v>0</v>
      </c>
      <c r="V107" s="4">
        <v>0</v>
      </c>
    </row>
    <row r="108" spans="1:22" ht="31.5" customHeight="1">
      <c r="A108" s="25"/>
      <c r="B108" s="25"/>
      <c r="C108" s="25"/>
      <c r="D108" s="31"/>
      <c r="E108" s="31"/>
      <c r="F108" s="3" t="s">
        <v>26</v>
      </c>
      <c r="G108" s="4">
        <v>-1000</v>
      </c>
      <c r="H108" s="4">
        <v>-1000</v>
      </c>
      <c r="I108" s="4">
        <v>-1000</v>
      </c>
      <c r="J108" s="4">
        <v>0</v>
      </c>
      <c r="K108" s="4">
        <v>-1000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28">
        <v>0</v>
      </c>
      <c r="T108" s="28"/>
      <c r="U108" s="4">
        <v>0</v>
      </c>
      <c r="V108" s="4">
        <v>0</v>
      </c>
    </row>
    <row r="109" spans="1:22" ht="31.5" customHeight="1">
      <c r="A109" s="25"/>
      <c r="B109" s="25"/>
      <c r="C109" s="25"/>
      <c r="D109" s="31"/>
      <c r="E109" s="31"/>
      <c r="F109" s="3" t="s">
        <v>27</v>
      </c>
      <c r="G109" s="4">
        <v>1000</v>
      </c>
      <c r="H109" s="4">
        <v>1000</v>
      </c>
      <c r="I109" s="4">
        <v>1000</v>
      </c>
      <c r="J109" s="4">
        <v>0</v>
      </c>
      <c r="K109" s="4">
        <v>1000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28">
        <v>0</v>
      </c>
      <c r="T109" s="28"/>
      <c r="U109" s="4">
        <v>0</v>
      </c>
      <c r="V109" s="4">
        <v>0</v>
      </c>
    </row>
    <row r="110" spans="1:22" ht="31.5" customHeight="1">
      <c r="A110" s="25"/>
      <c r="B110" s="25"/>
      <c r="C110" s="25"/>
      <c r="D110" s="31"/>
      <c r="E110" s="31"/>
      <c r="F110" s="3" t="s">
        <v>28</v>
      </c>
      <c r="G110" s="4">
        <v>1000</v>
      </c>
      <c r="H110" s="4">
        <v>1000</v>
      </c>
      <c r="I110" s="4">
        <v>1000</v>
      </c>
      <c r="J110" s="4">
        <v>0</v>
      </c>
      <c r="K110" s="4">
        <v>1000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28">
        <v>0</v>
      </c>
      <c r="T110" s="28"/>
      <c r="U110" s="4">
        <v>0</v>
      </c>
      <c r="V110" s="4">
        <v>0</v>
      </c>
    </row>
    <row r="111" spans="1:22" ht="31.5" customHeight="1">
      <c r="A111" s="25" t="s">
        <v>65</v>
      </c>
      <c r="B111" s="25" t="s">
        <v>0</v>
      </c>
      <c r="C111" s="25" t="s">
        <v>0</v>
      </c>
      <c r="D111" s="31" t="s">
        <v>66</v>
      </c>
      <c r="E111" s="31"/>
      <c r="F111" s="3" t="s">
        <v>25</v>
      </c>
      <c r="G111" s="4">
        <v>80000</v>
      </c>
      <c r="H111" s="4">
        <v>80000</v>
      </c>
      <c r="I111" s="4">
        <v>0</v>
      </c>
      <c r="J111" s="4">
        <v>0</v>
      </c>
      <c r="K111" s="4">
        <v>0</v>
      </c>
      <c r="L111" s="4">
        <v>80000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28">
        <v>0</v>
      </c>
      <c r="T111" s="28"/>
      <c r="U111" s="4">
        <v>0</v>
      </c>
      <c r="V111" s="4">
        <v>0</v>
      </c>
    </row>
    <row r="112" spans="1:22" ht="31.5" customHeight="1">
      <c r="A112" s="25"/>
      <c r="B112" s="25"/>
      <c r="C112" s="25"/>
      <c r="D112" s="31"/>
      <c r="E112" s="31"/>
      <c r="F112" s="3" t="s">
        <v>26</v>
      </c>
      <c r="G112" s="4">
        <v>-80000</v>
      </c>
      <c r="H112" s="4">
        <v>-80000</v>
      </c>
      <c r="I112" s="4">
        <v>0</v>
      </c>
      <c r="J112" s="4">
        <v>0</v>
      </c>
      <c r="K112" s="4">
        <v>0</v>
      </c>
      <c r="L112" s="4">
        <v>-80000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28">
        <v>0</v>
      </c>
      <c r="T112" s="28"/>
      <c r="U112" s="4">
        <v>0</v>
      </c>
      <c r="V112" s="4">
        <v>0</v>
      </c>
    </row>
    <row r="113" spans="1:22" ht="31.5" customHeight="1">
      <c r="A113" s="25"/>
      <c r="B113" s="25"/>
      <c r="C113" s="25"/>
      <c r="D113" s="31"/>
      <c r="E113" s="31"/>
      <c r="F113" s="3" t="s">
        <v>27</v>
      </c>
      <c r="G113" s="4">
        <v>80000</v>
      </c>
      <c r="H113" s="4">
        <v>80000</v>
      </c>
      <c r="I113" s="4">
        <v>0</v>
      </c>
      <c r="J113" s="4">
        <v>0</v>
      </c>
      <c r="K113" s="4">
        <v>0</v>
      </c>
      <c r="L113" s="4">
        <v>80000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28">
        <v>0</v>
      </c>
      <c r="T113" s="28"/>
      <c r="U113" s="4">
        <v>0</v>
      </c>
      <c r="V113" s="4">
        <v>0</v>
      </c>
    </row>
    <row r="114" spans="1:22" ht="31.5" customHeight="1">
      <c r="A114" s="25"/>
      <c r="B114" s="25"/>
      <c r="C114" s="25"/>
      <c r="D114" s="31"/>
      <c r="E114" s="31"/>
      <c r="F114" s="3" t="s">
        <v>28</v>
      </c>
      <c r="G114" s="4">
        <v>80000</v>
      </c>
      <c r="H114" s="4">
        <v>80000</v>
      </c>
      <c r="I114" s="4">
        <v>0</v>
      </c>
      <c r="J114" s="4">
        <v>0</v>
      </c>
      <c r="K114" s="4">
        <v>0</v>
      </c>
      <c r="L114" s="4">
        <v>80000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28">
        <v>0</v>
      </c>
      <c r="T114" s="28"/>
      <c r="U114" s="4">
        <v>0</v>
      </c>
      <c r="V114" s="4">
        <v>0</v>
      </c>
    </row>
    <row r="115" spans="1:22" ht="31.5" customHeight="1">
      <c r="A115" s="25" t="s">
        <v>0</v>
      </c>
      <c r="B115" s="25" t="s">
        <v>67</v>
      </c>
      <c r="C115" s="25" t="s">
        <v>0</v>
      </c>
      <c r="D115" s="31" t="s">
        <v>58</v>
      </c>
      <c r="E115" s="31"/>
      <c r="F115" s="3" t="s">
        <v>25</v>
      </c>
      <c r="G115" s="4">
        <v>80000</v>
      </c>
      <c r="H115" s="4">
        <v>80000</v>
      </c>
      <c r="I115" s="4">
        <v>0</v>
      </c>
      <c r="J115" s="4">
        <v>0</v>
      </c>
      <c r="K115" s="4">
        <v>0</v>
      </c>
      <c r="L115" s="4">
        <v>80000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28">
        <v>0</v>
      </c>
      <c r="T115" s="28"/>
      <c r="U115" s="4">
        <v>0</v>
      </c>
      <c r="V115" s="4">
        <v>0</v>
      </c>
    </row>
    <row r="116" spans="1:22" ht="31.5" customHeight="1">
      <c r="A116" s="25"/>
      <c r="B116" s="25"/>
      <c r="C116" s="25"/>
      <c r="D116" s="31"/>
      <c r="E116" s="31"/>
      <c r="F116" s="3" t="s">
        <v>26</v>
      </c>
      <c r="G116" s="4">
        <v>-80000</v>
      </c>
      <c r="H116" s="4">
        <v>-80000</v>
      </c>
      <c r="I116" s="4">
        <v>0</v>
      </c>
      <c r="J116" s="4">
        <v>0</v>
      </c>
      <c r="K116" s="4">
        <v>0</v>
      </c>
      <c r="L116" s="4">
        <v>-80000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28">
        <v>0</v>
      </c>
      <c r="T116" s="28"/>
      <c r="U116" s="4">
        <v>0</v>
      </c>
      <c r="V116" s="4">
        <v>0</v>
      </c>
    </row>
    <row r="117" spans="1:22" ht="31.5" customHeight="1">
      <c r="A117" s="25"/>
      <c r="B117" s="25"/>
      <c r="C117" s="25"/>
      <c r="D117" s="31"/>
      <c r="E117" s="31"/>
      <c r="F117" s="3" t="s">
        <v>27</v>
      </c>
      <c r="G117" s="4">
        <v>80000</v>
      </c>
      <c r="H117" s="4">
        <v>80000</v>
      </c>
      <c r="I117" s="4">
        <v>0</v>
      </c>
      <c r="J117" s="4">
        <v>0</v>
      </c>
      <c r="K117" s="4">
        <v>0</v>
      </c>
      <c r="L117" s="4">
        <v>80000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28">
        <v>0</v>
      </c>
      <c r="T117" s="28"/>
      <c r="U117" s="4">
        <v>0</v>
      </c>
      <c r="V117" s="4">
        <v>0</v>
      </c>
    </row>
    <row r="118" spans="1:22" ht="31.5" customHeight="1">
      <c r="A118" s="25"/>
      <c r="B118" s="25"/>
      <c r="C118" s="25"/>
      <c r="D118" s="31"/>
      <c r="E118" s="31"/>
      <c r="F118" s="3" t="s">
        <v>28</v>
      </c>
      <c r="G118" s="4">
        <v>80000</v>
      </c>
      <c r="H118" s="4">
        <v>80000</v>
      </c>
      <c r="I118" s="4">
        <v>0</v>
      </c>
      <c r="J118" s="4">
        <v>0</v>
      </c>
      <c r="K118" s="4">
        <v>0</v>
      </c>
      <c r="L118" s="4">
        <v>80000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28">
        <v>0</v>
      </c>
      <c r="T118" s="28"/>
      <c r="U118" s="4">
        <v>0</v>
      </c>
      <c r="V118" s="4">
        <v>0</v>
      </c>
    </row>
    <row r="119" spans="1:22" ht="30" customHeight="1">
      <c r="A119" s="25" t="s">
        <v>0</v>
      </c>
      <c r="B119" s="25" t="s">
        <v>0</v>
      </c>
      <c r="C119" s="25" t="s">
        <v>61</v>
      </c>
      <c r="D119" s="31" t="s">
        <v>62</v>
      </c>
      <c r="E119" s="31"/>
      <c r="F119" s="3" t="s">
        <v>25</v>
      </c>
      <c r="G119" s="4">
        <v>80000</v>
      </c>
      <c r="H119" s="4">
        <v>80000</v>
      </c>
      <c r="I119" s="4">
        <v>0</v>
      </c>
      <c r="J119" s="4">
        <v>0</v>
      </c>
      <c r="K119" s="4">
        <v>0</v>
      </c>
      <c r="L119" s="4">
        <v>80000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28">
        <v>0</v>
      </c>
      <c r="T119" s="28"/>
      <c r="U119" s="4">
        <v>0</v>
      </c>
      <c r="V119" s="4">
        <v>0</v>
      </c>
    </row>
    <row r="120" spans="1:22" ht="30" customHeight="1">
      <c r="A120" s="25"/>
      <c r="B120" s="25"/>
      <c r="C120" s="25"/>
      <c r="D120" s="31"/>
      <c r="E120" s="31"/>
      <c r="F120" s="3" t="s">
        <v>26</v>
      </c>
      <c r="G120" s="4">
        <v>-80000</v>
      </c>
      <c r="H120" s="4">
        <v>-80000</v>
      </c>
      <c r="I120" s="4">
        <v>0</v>
      </c>
      <c r="J120" s="4">
        <v>0</v>
      </c>
      <c r="K120" s="4">
        <v>0</v>
      </c>
      <c r="L120" s="4">
        <v>-80000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28">
        <v>0</v>
      </c>
      <c r="T120" s="28"/>
      <c r="U120" s="4">
        <v>0</v>
      </c>
      <c r="V120" s="4">
        <v>0</v>
      </c>
    </row>
    <row r="121" spans="1:22" ht="30" customHeight="1">
      <c r="A121" s="25"/>
      <c r="B121" s="25"/>
      <c r="C121" s="25"/>
      <c r="D121" s="31"/>
      <c r="E121" s="31"/>
      <c r="F121" s="3" t="s">
        <v>27</v>
      </c>
      <c r="G121" s="4">
        <v>80000</v>
      </c>
      <c r="H121" s="4">
        <v>80000</v>
      </c>
      <c r="I121" s="4">
        <v>0</v>
      </c>
      <c r="J121" s="4">
        <v>0</v>
      </c>
      <c r="K121" s="4">
        <v>0</v>
      </c>
      <c r="L121" s="4">
        <v>80000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28">
        <v>0</v>
      </c>
      <c r="T121" s="28"/>
      <c r="U121" s="4">
        <v>0</v>
      </c>
      <c r="V121" s="4">
        <v>0</v>
      </c>
    </row>
    <row r="122" spans="1:22" ht="30" customHeight="1">
      <c r="A122" s="25"/>
      <c r="B122" s="25"/>
      <c r="C122" s="25"/>
      <c r="D122" s="31"/>
      <c r="E122" s="31"/>
      <c r="F122" s="3" t="s">
        <v>28</v>
      </c>
      <c r="G122" s="4">
        <v>80000</v>
      </c>
      <c r="H122" s="4">
        <v>80000</v>
      </c>
      <c r="I122" s="4">
        <v>0</v>
      </c>
      <c r="J122" s="4">
        <v>0</v>
      </c>
      <c r="K122" s="4">
        <v>0</v>
      </c>
      <c r="L122" s="4">
        <v>80000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28">
        <v>0</v>
      </c>
      <c r="T122" s="28"/>
      <c r="U122" s="4">
        <v>0</v>
      </c>
      <c r="V122" s="4">
        <v>0</v>
      </c>
    </row>
    <row r="123" spans="1:22" ht="24.75" customHeight="1">
      <c r="A123" s="34" t="s">
        <v>68</v>
      </c>
      <c r="B123" s="34"/>
      <c r="C123" s="34"/>
      <c r="D123" s="34"/>
      <c r="E123" s="34"/>
      <c r="F123" s="3" t="s">
        <v>25</v>
      </c>
      <c r="G123" s="5">
        <v>176675113</v>
      </c>
      <c r="H123" s="5">
        <v>151107044</v>
      </c>
      <c r="I123" s="5">
        <v>116719077</v>
      </c>
      <c r="J123" s="5">
        <v>82177057</v>
      </c>
      <c r="K123" s="5">
        <v>34542020</v>
      </c>
      <c r="L123" s="5">
        <v>23187860</v>
      </c>
      <c r="M123" s="5">
        <v>5269540</v>
      </c>
      <c r="N123" s="5">
        <v>5250567</v>
      </c>
      <c r="O123" s="5">
        <v>0</v>
      </c>
      <c r="P123" s="5">
        <v>680000</v>
      </c>
      <c r="Q123" s="5">
        <v>25568069</v>
      </c>
      <c r="R123" s="5">
        <v>25568069</v>
      </c>
      <c r="S123" s="33">
        <v>6349254</v>
      </c>
      <c r="T123" s="33"/>
      <c r="U123" s="5">
        <v>0</v>
      </c>
      <c r="V123" s="4">
        <v>0</v>
      </c>
    </row>
    <row r="124" spans="1:22" ht="24.75" customHeight="1">
      <c r="A124" s="34"/>
      <c r="B124" s="34"/>
      <c r="C124" s="34"/>
      <c r="D124" s="34"/>
      <c r="E124" s="34"/>
      <c r="F124" s="3" t="s">
        <v>26</v>
      </c>
      <c r="G124" s="5">
        <v>-1154209</v>
      </c>
      <c r="H124" s="5">
        <v>-1154209</v>
      </c>
      <c r="I124" s="5">
        <v>-119209</v>
      </c>
      <c r="J124" s="5">
        <v>-5500</v>
      </c>
      <c r="K124" s="5">
        <v>-113709</v>
      </c>
      <c r="L124" s="5">
        <v>-1035000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33">
        <v>0</v>
      </c>
      <c r="T124" s="33"/>
      <c r="U124" s="5">
        <v>0</v>
      </c>
      <c r="V124" s="4">
        <v>0</v>
      </c>
    </row>
    <row r="125" spans="1:22" ht="24.75" customHeight="1">
      <c r="A125" s="34"/>
      <c r="B125" s="34"/>
      <c r="C125" s="34"/>
      <c r="D125" s="34"/>
      <c r="E125" s="34"/>
      <c r="F125" s="3" t="s">
        <v>27</v>
      </c>
      <c r="G125" s="5">
        <v>1154209</v>
      </c>
      <c r="H125" s="5">
        <v>1154209</v>
      </c>
      <c r="I125" s="5">
        <v>118809</v>
      </c>
      <c r="J125" s="5">
        <v>5500</v>
      </c>
      <c r="K125" s="5">
        <v>113309</v>
      </c>
      <c r="L125" s="5">
        <v>1035400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33">
        <v>0</v>
      </c>
      <c r="T125" s="33"/>
      <c r="U125" s="5">
        <v>0</v>
      </c>
      <c r="V125" s="4">
        <v>0</v>
      </c>
    </row>
    <row r="126" spans="1:22" ht="24.75" customHeight="1">
      <c r="A126" s="34"/>
      <c r="B126" s="34"/>
      <c r="C126" s="34"/>
      <c r="D126" s="34"/>
      <c r="E126" s="34"/>
      <c r="F126" s="3" t="s">
        <v>28</v>
      </c>
      <c r="G126" s="5">
        <v>176675113</v>
      </c>
      <c r="H126" s="5">
        <v>151107044</v>
      </c>
      <c r="I126" s="5">
        <v>116718677</v>
      </c>
      <c r="J126" s="5">
        <v>82177057</v>
      </c>
      <c r="K126" s="5">
        <v>34541620</v>
      </c>
      <c r="L126" s="5">
        <v>23188260</v>
      </c>
      <c r="M126" s="5">
        <v>5269540</v>
      </c>
      <c r="N126" s="5">
        <v>5250567</v>
      </c>
      <c r="O126" s="5">
        <v>0</v>
      </c>
      <c r="P126" s="5">
        <v>680000</v>
      </c>
      <c r="Q126" s="5">
        <v>25568069</v>
      </c>
      <c r="R126" s="5">
        <v>25568069</v>
      </c>
      <c r="S126" s="33">
        <v>6349254</v>
      </c>
      <c r="T126" s="33"/>
      <c r="U126" s="5">
        <v>0</v>
      </c>
      <c r="V126" s="4">
        <v>0</v>
      </c>
    </row>
    <row r="128" spans="20:22" ht="24.75" customHeight="1">
      <c r="T128" s="32"/>
      <c r="U128" s="32"/>
      <c r="V128" s="32"/>
    </row>
  </sheetData>
  <sheetProtection/>
  <mergeCells count="256">
    <mergeCell ref="T128:V128"/>
    <mergeCell ref="S123:T123"/>
    <mergeCell ref="S124:T124"/>
    <mergeCell ref="S125:T125"/>
    <mergeCell ref="A123:E126"/>
    <mergeCell ref="S126:T126"/>
    <mergeCell ref="S119:T119"/>
    <mergeCell ref="S120:T120"/>
    <mergeCell ref="S121:T121"/>
    <mergeCell ref="A119:A122"/>
    <mergeCell ref="B119:B122"/>
    <mergeCell ref="C119:C122"/>
    <mergeCell ref="D119:E122"/>
    <mergeCell ref="S122:T122"/>
    <mergeCell ref="S115:T115"/>
    <mergeCell ref="S116:T116"/>
    <mergeCell ref="S117:T117"/>
    <mergeCell ref="A115:A118"/>
    <mergeCell ref="B115:B118"/>
    <mergeCell ref="C115:C118"/>
    <mergeCell ref="D115:E118"/>
    <mergeCell ref="S118:T118"/>
    <mergeCell ref="A111:A114"/>
    <mergeCell ref="B111:B114"/>
    <mergeCell ref="C111:C114"/>
    <mergeCell ref="D111:E114"/>
    <mergeCell ref="S114:T114"/>
    <mergeCell ref="S111:T111"/>
    <mergeCell ref="S112:T112"/>
    <mergeCell ref="S113:T113"/>
    <mergeCell ref="S108:T108"/>
    <mergeCell ref="S109:T109"/>
    <mergeCell ref="A107:A110"/>
    <mergeCell ref="B107:B110"/>
    <mergeCell ref="C107:C110"/>
    <mergeCell ref="D107:E110"/>
    <mergeCell ref="S110:T110"/>
    <mergeCell ref="S105:T105"/>
    <mergeCell ref="A103:A106"/>
    <mergeCell ref="B103:B106"/>
    <mergeCell ref="C103:C106"/>
    <mergeCell ref="D103:E106"/>
    <mergeCell ref="S106:T106"/>
    <mergeCell ref="S104:T104"/>
    <mergeCell ref="S101:T101"/>
    <mergeCell ref="S99:T99"/>
    <mergeCell ref="S100:T100"/>
    <mergeCell ref="S107:T107"/>
    <mergeCell ref="A99:A102"/>
    <mergeCell ref="B99:B102"/>
    <mergeCell ref="C99:C102"/>
    <mergeCell ref="D99:E102"/>
    <mergeCell ref="S102:T102"/>
    <mergeCell ref="S103:T103"/>
    <mergeCell ref="A95:A98"/>
    <mergeCell ref="B95:B98"/>
    <mergeCell ref="C95:C98"/>
    <mergeCell ref="D95:E98"/>
    <mergeCell ref="S98:T98"/>
    <mergeCell ref="S95:T95"/>
    <mergeCell ref="S96:T96"/>
    <mergeCell ref="S97:T97"/>
    <mergeCell ref="A91:A94"/>
    <mergeCell ref="B91:B94"/>
    <mergeCell ref="C91:C94"/>
    <mergeCell ref="D91:E94"/>
    <mergeCell ref="S94:T94"/>
    <mergeCell ref="S91:T91"/>
    <mergeCell ref="S92:T92"/>
    <mergeCell ref="S93:T93"/>
    <mergeCell ref="A87:A90"/>
    <mergeCell ref="B87:B90"/>
    <mergeCell ref="C87:C90"/>
    <mergeCell ref="D87:E90"/>
    <mergeCell ref="S90:T90"/>
    <mergeCell ref="S87:T87"/>
    <mergeCell ref="S88:T88"/>
    <mergeCell ref="S89:T89"/>
    <mergeCell ref="A83:A86"/>
    <mergeCell ref="B83:B86"/>
    <mergeCell ref="C83:C86"/>
    <mergeCell ref="D83:E86"/>
    <mergeCell ref="S86:T86"/>
    <mergeCell ref="S83:T83"/>
    <mergeCell ref="S84:T84"/>
    <mergeCell ref="S85:T85"/>
    <mergeCell ref="A79:A82"/>
    <mergeCell ref="B79:B82"/>
    <mergeCell ref="C79:C82"/>
    <mergeCell ref="D79:E82"/>
    <mergeCell ref="S82:T82"/>
    <mergeCell ref="S79:T79"/>
    <mergeCell ref="S80:T80"/>
    <mergeCell ref="S81:T81"/>
    <mergeCell ref="A75:A78"/>
    <mergeCell ref="B75:B78"/>
    <mergeCell ref="C75:C78"/>
    <mergeCell ref="D75:E78"/>
    <mergeCell ref="S78:T78"/>
    <mergeCell ref="S75:T75"/>
    <mergeCell ref="S76:T76"/>
    <mergeCell ref="S77:T77"/>
    <mergeCell ref="A71:A74"/>
    <mergeCell ref="B71:B74"/>
    <mergeCell ref="C71:C74"/>
    <mergeCell ref="D71:E74"/>
    <mergeCell ref="S74:T74"/>
    <mergeCell ref="S71:T71"/>
    <mergeCell ref="S72:T72"/>
    <mergeCell ref="S73:T73"/>
    <mergeCell ref="A67:A70"/>
    <mergeCell ref="B67:B70"/>
    <mergeCell ref="C67:C70"/>
    <mergeCell ref="D67:E70"/>
    <mergeCell ref="S70:T70"/>
    <mergeCell ref="S67:T67"/>
    <mergeCell ref="S68:T68"/>
    <mergeCell ref="S69:T69"/>
    <mergeCell ref="S64:T64"/>
    <mergeCell ref="S65:T65"/>
    <mergeCell ref="A63:A66"/>
    <mergeCell ref="B63:B66"/>
    <mergeCell ref="C63:C66"/>
    <mergeCell ref="D63:E66"/>
    <mergeCell ref="S66:T66"/>
    <mergeCell ref="S61:T61"/>
    <mergeCell ref="A59:A62"/>
    <mergeCell ref="B59:B62"/>
    <mergeCell ref="C59:C62"/>
    <mergeCell ref="D59:E62"/>
    <mergeCell ref="S62:T62"/>
    <mergeCell ref="S60:T60"/>
    <mergeCell ref="S57:T57"/>
    <mergeCell ref="S55:T55"/>
    <mergeCell ref="S56:T56"/>
    <mergeCell ref="S63:T63"/>
    <mergeCell ref="A55:A58"/>
    <mergeCell ref="B55:B58"/>
    <mergeCell ref="C55:C58"/>
    <mergeCell ref="D55:E58"/>
    <mergeCell ref="S58:T58"/>
    <mergeCell ref="S59:T59"/>
    <mergeCell ref="A51:A54"/>
    <mergeCell ref="B51:B54"/>
    <mergeCell ref="C51:C54"/>
    <mergeCell ref="D51:E54"/>
    <mergeCell ref="S54:T54"/>
    <mergeCell ref="S51:T51"/>
    <mergeCell ref="S52:T52"/>
    <mergeCell ref="S53:T53"/>
    <mergeCell ref="A47:A50"/>
    <mergeCell ref="B47:B50"/>
    <mergeCell ref="C47:C50"/>
    <mergeCell ref="D47:E50"/>
    <mergeCell ref="S50:T50"/>
    <mergeCell ref="S47:T47"/>
    <mergeCell ref="S48:T48"/>
    <mergeCell ref="S49:T49"/>
    <mergeCell ref="A43:A46"/>
    <mergeCell ref="B43:B46"/>
    <mergeCell ref="C43:C46"/>
    <mergeCell ref="D43:E46"/>
    <mergeCell ref="S46:T46"/>
    <mergeCell ref="S43:T43"/>
    <mergeCell ref="S44:T44"/>
    <mergeCell ref="S45:T45"/>
    <mergeCell ref="A39:A42"/>
    <mergeCell ref="B39:B42"/>
    <mergeCell ref="C39:C42"/>
    <mergeCell ref="D39:E42"/>
    <mergeCell ref="S42:T42"/>
    <mergeCell ref="S39:T39"/>
    <mergeCell ref="S40:T40"/>
    <mergeCell ref="S41:T41"/>
    <mergeCell ref="A35:A38"/>
    <mergeCell ref="B35:B38"/>
    <mergeCell ref="C35:C38"/>
    <mergeCell ref="D35:E38"/>
    <mergeCell ref="S38:T38"/>
    <mergeCell ref="S35:T35"/>
    <mergeCell ref="S36:T36"/>
    <mergeCell ref="S37:T37"/>
    <mergeCell ref="S29:T29"/>
    <mergeCell ref="A31:A34"/>
    <mergeCell ref="B31:B34"/>
    <mergeCell ref="C31:C34"/>
    <mergeCell ref="D31:E34"/>
    <mergeCell ref="S34:T34"/>
    <mergeCell ref="S31:T31"/>
    <mergeCell ref="S32:T32"/>
    <mergeCell ref="S33:T33"/>
    <mergeCell ref="S23:T23"/>
    <mergeCell ref="S24:T24"/>
    <mergeCell ref="S25:T25"/>
    <mergeCell ref="A27:A30"/>
    <mergeCell ref="B27:B30"/>
    <mergeCell ref="C27:C30"/>
    <mergeCell ref="D27:E30"/>
    <mergeCell ref="S30:T30"/>
    <mergeCell ref="S27:T27"/>
    <mergeCell ref="S28:T28"/>
    <mergeCell ref="A19:A22"/>
    <mergeCell ref="B19:B22"/>
    <mergeCell ref="C19:C22"/>
    <mergeCell ref="D19:E22"/>
    <mergeCell ref="S22:T22"/>
    <mergeCell ref="A23:A26"/>
    <mergeCell ref="B23:B26"/>
    <mergeCell ref="C23:C26"/>
    <mergeCell ref="D23:E26"/>
    <mergeCell ref="S26:T26"/>
    <mergeCell ref="S18:T18"/>
    <mergeCell ref="S16:T16"/>
    <mergeCell ref="S20:T20"/>
    <mergeCell ref="S21:T21"/>
    <mergeCell ref="S19:T19"/>
    <mergeCell ref="S17:T17"/>
    <mergeCell ref="A11:A14"/>
    <mergeCell ref="B11:B14"/>
    <mergeCell ref="C11:C14"/>
    <mergeCell ref="D11:E14"/>
    <mergeCell ref="S14:T14"/>
    <mergeCell ref="S15:T15"/>
    <mergeCell ref="A15:A18"/>
    <mergeCell ref="B15:B18"/>
    <mergeCell ref="C15:C18"/>
    <mergeCell ref="D15:E18"/>
    <mergeCell ref="A6:D6"/>
    <mergeCell ref="E6:F6"/>
    <mergeCell ref="H7:V7"/>
    <mergeCell ref="I8:P8"/>
    <mergeCell ref="R8:V8"/>
    <mergeCell ref="J9:K9"/>
    <mergeCell ref="S9:T9"/>
    <mergeCell ref="V9:V10"/>
    <mergeCell ref="I9:I10"/>
    <mergeCell ref="L9:L10"/>
    <mergeCell ref="B7:B10"/>
    <mergeCell ref="C7:C10"/>
    <mergeCell ref="D7:F10"/>
    <mergeCell ref="G7:G10"/>
    <mergeCell ref="H8:H10"/>
    <mergeCell ref="S13:T13"/>
    <mergeCell ref="S11:T11"/>
    <mergeCell ref="S12:T12"/>
    <mergeCell ref="M9:M10"/>
    <mergeCell ref="U9:U10"/>
    <mergeCell ref="A4:V4"/>
    <mergeCell ref="A5:V5"/>
    <mergeCell ref="N9:N10"/>
    <mergeCell ref="O9:O10"/>
    <mergeCell ref="P9:P10"/>
    <mergeCell ref="Q8:Q10"/>
    <mergeCell ref="R9:R10"/>
    <mergeCell ref="S10:T10"/>
    <mergeCell ref="A7:A10"/>
  </mergeCells>
  <printOptions/>
  <pageMargins left="0.7086614173228347" right="0.7086614173228347" top="0.984251968503937" bottom="0.6889763779527559" header="0" footer="0"/>
  <pageSetup fitToHeight="0" fitToWidth="1" horizontalDpi="300" verticalDpi="300" orientation="landscape" paperSize="9" scale="53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PageLayoutView="0" workbookViewId="0" topLeftCell="A1">
      <selection activeCell="D3" sqref="D3"/>
    </sheetView>
  </sheetViews>
  <sheetFormatPr defaultColWidth="9.33203125" defaultRowHeight="10.5"/>
  <cols>
    <col min="1" max="1" width="9.33203125" style="9" customWidth="1"/>
    <col min="2" max="2" width="20.16015625" style="9" customWidth="1"/>
    <col min="3" max="3" width="20.66015625" style="9" customWidth="1"/>
    <col min="4" max="6" width="19.33203125" style="9" customWidth="1"/>
    <col min="7" max="16384" width="9.33203125" style="9" customWidth="1"/>
  </cols>
  <sheetData>
    <row r="1" ht="14.25">
      <c r="E1" s="10" t="s">
        <v>137</v>
      </c>
    </row>
    <row r="2" ht="14.25">
      <c r="E2" s="10" t="s">
        <v>69</v>
      </c>
    </row>
    <row r="3" ht="14.25">
      <c r="E3" s="10" t="s">
        <v>71</v>
      </c>
    </row>
    <row r="5" spans="1:256" ht="14.25">
      <c r="A5" s="48" t="s">
        <v>72</v>
      </c>
      <c r="B5" s="48"/>
      <c r="C5" s="48"/>
      <c r="D5" s="48"/>
      <c r="E5" s="48"/>
      <c r="F5" s="4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5">
      <c r="A6" s="12"/>
      <c r="B6" s="12"/>
      <c r="C6" s="12"/>
      <c r="D6" s="13"/>
      <c r="E6" s="13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4.25">
      <c r="A7" s="49" t="s">
        <v>1</v>
      </c>
      <c r="B7" s="49" t="s">
        <v>2</v>
      </c>
      <c r="C7" s="49" t="s">
        <v>73</v>
      </c>
      <c r="D7" s="40" t="s">
        <v>74</v>
      </c>
      <c r="E7" s="41"/>
      <c r="F7" s="4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4.25">
      <c r="A8" s="50"/>
      <c r="B8" s="50"/>
      <c r="C8" s="50"/>
      <c r="D8" s="16" t="s">
        <v>75</v>
      </c>
      <c r="E8" s="17" t="s">
        <v>76</v>
      </c>
      <c r="F8" s="18" t="s">
        <v>77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4.25">
      <c r="A9" s="51" t="s">
        <v>78</v>
      </c>
      <c r="B9" s="52"/>
      <c r="C9" s="52"/>
      <c r="D9" s="52"/>
      <c r="E9" s="52"/>
      <c r="F9" s="5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4.25" hidden="1">
      <c r="A10" s="20" t="s">
        <v>79</v>
      </c>
      <c r="B10" s="20" t="s">
        <v>80</v>
      </c>
      <c r="C10" s="20" t="s">
        <v>81</v>
      </c>
      <c r="D10" s="21"/>
      <c r="E10" s="21"/>
      <c r="F10" s="2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4.25" hidden="1">
      <c r="A11" s="20" t="s">
        <v>82</v>
      </c>
      <c r="B11" s="20" t="s">
        <v>83</v>
      </c>
      <c r="C11" s="20" t="s">
        <v>55</v>
      </c>
      <c r="D11" s="21"/>
      <c r="E11" s="21"/>
      <c r="F11" s="2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4.25" hidden="1">
      <c r="A12" s="20" t="s">
        <v>84</v>
      </c>
      <c r="B12" s="20" t="s">
        <v>85</v>
      </c>
      <c r="C12" s="20" t="s">
        <v>55</v>
      </c>
      <c r="D12" s="21"/>
      <c r="E12" s="21"/>
      <c r="F12" s="2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4.25" hidden="1">
      <c r="A13" s="20" t="s">
        <v>86</v>
      </c>
      <c r="B13" s="20" t="s">
        <v>87</v>
      </c>
      <c r="C13" s="20" t="s">
        <v>88</v>
      </c>
      <c r="D13" s="21"/>
      <c r="E13" s="21"/>
      <c r="F13" s="2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4.25" hidden="1">
      <c r="A14" s="20" t="s">
        <v>86</v>
      </c>
      <c r="B14" s="20" t="s">
        <v>89</v>
      </c>
      <c r="C14" s="20" t="s">
        <v>88</v>
      </c>
      <c r="D14" s="21"/>
      <c r="E14" s="21"/>
      <c r="F14" s="22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4.25" hidden="1">
      <c r="A15" s="20" t="s">
        <v>90</v>
      </c>
      <c r="B15" s="20" t="s">
        <v>91</v>
      </c>
      <c r="C15" s="20" t="s">
        <v>88</v>
      </c>
      <c r="D15" s="21"/>
      <c r="E15" s="21"/>
      <c r="F15" s="2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4.25" hidden="1">
      <c r="A16" s="20" t="s">
        <v>92</v>
      </c>
      <c r="B16" s="20" t="s">
        <v>93</v>
      </c>
      <c r="C16" s="20" t="s">
        <v>55</v>
      </c>
      <c r="D16" s="21"/>
      <c r="E16" s="21"/>
      <c r="F16" s="2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4.25" hidden="1">
      <c r="A17" s="20" t="s">
        <v>94</v>
      </c>
      <c r="B17" s="20" t="s">
        <v>95</v>
      </c>
      <c r="C17" s="20" t="s">
        <v>88</v>
      </c>
      <c r="D17" s="21"/>
      <c r="E17" s="21"/>
      <c r="F17" s="2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4.25" hidden="1">
      <c r="A18" s="20" t="s">
        <v>94</v>
      </c>
      <c r="B18" s="20" t="s">
        <v>96</v>
      </c>
      <c r="C18" s="20" t="s">
        <v>88</v>
      </c>
      <c r="D18" s="21"/>
      <c r="E18" s="21"/>
      <c r="F18" s="2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4.25" hidden="1">
      <c r="A19" s="20" t="s">
        <v>47</v>
      </c>
      <c r="B19" s="20" t="s">
        <v>49</v>
      </c>
      <c r="C19" s="20" t="s">
        <v>51</v>
      </c>
      <c r="D19" s="21"/>
      <c r="E19" s="21"/>
      <c r="F19" s="2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4.25">
      <c r="A20" s="20" t="s">
        <v>47</v>
      </c>
      <c r="B20" s="20" t="s">
        <v>53</v>
      </c>
      <c r="C20" s="20" t="s">
        <v>55</v>
      </c>
      <c r="D20" s="21"/>
      <c r="E20" s="21"/>
      <c r="F20" s="22">
        <v>400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4.25">
      <c r="A21" s="40" t="s">
        <v>97</v>
      </c>
      <c r="B21" s="41"/>
      <c r="C21" s="42"/>
      <c r="D21" s="23">
        <f>SUM(D11:D20)</f>
        <v>0</v>
      </c>
      <c r="E21" s="23">
        <f>SUM(E10:E20)</f>
        <v>0</v>
      </c>
      <c r="F21" s="23">
        <f>SUM(F11:F20)</f>
        <v>400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4.25" hidden="1">
      <c r="A22" s="45" t="s">
        <v>98</v>
      </c>
      <c r="B22" s="46"/>
      <c r="C22" s="46"/>
      <c r="D22" s="46"/>
      <c r="E22" s="46"/>
      <c r="F22" s="4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4.25" hidden="1">
      <c r="A23" s="20" t="s">
        <v>82</v>
      </c>
      <c r="B23" s="20" t="s">
        <v>99</v>
      </c>
      <c r="C23" s="24">
        <v>2360</v>
      </c>
      <c r="D23" s="21"/>
      <c r="E23" s="21"/>
      <c r="F23" s="2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4.25" hidden="1">
      <c r="A24" s="20" t="s">
        <v>100</v>
      </c>
      <c r="B24" s="20" t="s">
        <v>101</v>
      </c>
      <c r="C24" s="20" t="s">
        <v>59</v>
      </c>
      <c r="D24" s="21"/>
      <c r="E24" s="21"/>
      <c r="F24" s="2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4.25" hidden="1">
      <c r="A25" s="20" t="s">
        <v>82</v>
      </c>
      <c r="B25" s="20" t="s">
        <v>99</v>
      </c>
      <c r="C25" s="20" t="s">
        <v>61</v>
      </c>
      <c r="D25" s="21"/>
      <c r="E25" s="21"/>
      <c r="F25" s="2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4.25" hidden="1">
      <c r="A26" s="20" t="s">
        <v>100</v>
      </c>
      <c r="B26" s="20" t="s">
        <v>101</v>
      </c>
      <c r="C26" s="20" t="s">
        <v>63</v>
      </c>
      <c r="D26" s="21"/>
      <c r="E26" s="21"/>
      <c r="F26" s="2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4.25" hidden="1">
      <c r="A27" s="20" t="s">
        <v>84</v>
      </c>
      <c r="B27" s="20" t="s">
        <v>102</v>
      </c>
      <c r="C27" s="20" t="s">
        <v>103</v>
      </c>
      <c r="D27" s="21"/>
      <c r="E27" s="21"/>
      <c r="F27" s="2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4.25" hidden="1">
      <c r="A28" s="20" t="s">
        <v>84</v>
      </c>
      <c r="B28" s="20" t="s">
        <v>102</v>
      </c>
      <c r="C28" s="24">
        <v>2830</v>
      </c>
      <c r="D28" s="21"/>
      <c r="E28" s="21"/>
      <c r="F28" s="2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4.25" hidden="1">
      <c r="A29" s="20" t="s">
        <v>84</v>
      </c>
      <c r="B29" s="20" t="s">
        <v>104</v>
      </c>
      <c r="C29" s="24">
        <v>2540</v>
      </c>
      <c r="D29" s="21"/>
      <c r="E29" s="21"/>
      <c r="F29" s="2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4.25" hidden="1">
      <c r="A30" s="20" t="s">
        <v>84</v>
      </c>
      <c r="B30" s="20" t="s">
        <v>105</v>
      </c>
      <c r="C30" s="24">
        <v>2540</v>
      </c>
      <c r="D30" s="21"/>
      <c r="E30" s="21"/>
      <c r="F30" s="21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4.25" hidden="1">
      <c r="A31" s="20" t="s">
        <v>84</v>
      </c>
      <c r="B31" s="20" t="s">
        <v>106</v>
      </c>
      <c r="C31" s="20" t="s">
        <v>103</v>
      </c>
      <c r="D31" s="21"/>
      <c r="E31" s="21"/>
      <c r="F31" s="21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4.25" hidden="1">
      <c r="A32" s="20" t="s">
        <v>84</v>
      </c>
      <c r="B32" s="20" t="s">
        <v>106</v>
      </c>
      <c r="C32" s="20" t="s">
        <v>107</v>
      </c>
      <c r="D32" s="21"/>
      <c r="E32" s="21"/>
      <c r="F32" s="21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4.25" hidden="1">
      <c r="A33" s="20" t="s">
        <v>84</v>
      </c>
      <c r="B33" s="20" t="s">
        <v>108</v>
      </c>
      <c r="C33" s="20" t="s">
        <v>103</v>
      </c>
      <c r="D33" s="22"/>
      <c r="E33" s="21"/>
      <c r="F33" s="21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4.25" hidden="1">
      <c r="A34" s="20" t="s">
        <v>84</v>
      </c>
      <c r="B34" s="20" t="s">
        <v>108</v>
      </c>
      <c r="C34" s="20" t="s">
        <v>107</v>
      </c>
      <c r="D34" s="22"/>
      <c r="E34" s="21"/>
      <c r="F34" s="2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4.25" hidden="1">
      <c r="A35" s="20" t="s">
        <v>84</v>
      </c>
      <c r="B35" s="20" t="s">
        <v>109</v>
      </c>
      <c r="C35" s="20" t="s">
        <v>59</v>
      </c>
      <c r="D35" s="22"/>
      <c r="E35" s="21"/>
      <c r="F35" s="2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4.25" hidden="1">
      <c r="A36" s="20" t="s">
        <v>84</v>
      </c>
      <c r="B36" s="20" t="s">
        <v>109</v>
      </c>
      <c r="C36" s="20" t="s">
        <v>61</v>
      </c>
      <c r="D36" s="22"/>
      <c r="E36" s="21"/>
      <c r="F36" s="2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4.25" hidden="1">
      <c r="A37" s="20" t="s">
        <v>84</v>
      </c>
      <c r="B37" s="20" t="s">
        <v>110</v>
      </c>
      <c r="C37" s="20" t="s">
        <v>103</v>
      </c>
      <c r="D37" s="22"/>
      <c r="E37" s="21"/>
      <c r="F37" s="2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4.25" hidden="1">
      <c r="A38" s="20" t="s">
        <v>84</v>
      </c>
      <c r="B38" s="20" t="s">
        <v>111</v>
      </c>
      <c r="C38" s="20" t="s">
        <v>107</v>
      </c>
      <c r="D38" s="22"/>
      <c r="E38" s="21"/>
      <c r="F38" s="2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4.25" hidden="1">
      <c r="A39" s="20" t="s">
        <v>84</v>
      </c>
      <c r="B39" s="20" t="s">
        <v>112</v>
      </c>
      <c r="C39" s="20" t="s">
        <v>59</v>
      </c>
      <c r="D39" s="22"/>
      <c r="E39" s="21"/>
      <c r="F39" s="2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4.25" hidden="1">
      <c r="A40" s="20" t="s">
        <v>84</v>
      </c>
      <c r="B40" s="20" t="s">
        <v>112</v>
      </c>
      <c r="C40" s="20" t="s">
        <v>61</v>
      </c>
      <c r="D40" s="22"/>
      <c r="E40" s="21"/>
      <c r="F40" s="2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4.25" hidden="1">
      <c r="A41" s="20" t="s">
        <v>84</v>
      </c>
      <c r="B41" s="20" t="s">
        <v>112</v>
      </c>
      <c r="C41" s="20" t="s">
        <v>63</v>
      </c>
      <c r="D41" s="22"/>
      <c r="E41" s="21"/>
      <c r="F41" s="2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4.25" hidden="1">
      <c r="A42" s="20" t="s">
        <v>84</v>
      </c>
      <c r="B42" s="20" t="s">
        <v>109</v>
      </c>
      <c r="C42" s="20" t="s">
        <v>61</v>
      </c>
      <c r="D42" s="22"/>
      <c r="E42" s="21"/>
      <c r="F42" s="2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4.25" hidden="1">
      <c r="A43" s="20" t="s">
        <v>84</v>
      </c>
      <c r="B43" s="20" t="s">
        <v>109</v>
      </c>
      <c r="C43" s="20" t="s">
        <v>63</v>
      </c>
      <c r="D43" s="22"/>
      <c r="E43" s="21"/>
      <c r="F43" s="2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4.25" hidden="1">
      <c r="A44" s="20" t="s">
        <v>113</v>
      </c>
      <c r="B44" s="20" t="s">
        <v>114</v>
      </c>
      <c r="C44" s="20" t="s">
        <v>115</v>
      </c>
      <c r="D44" s="22"/>
      <c r="E44" s="21"/>
      <c r="F44" s="2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4.25" hidden="1">
      <c r="A45" s="20" t="s">
        <v>113</v>
      </c>
      <c r="B45" s="20" t="s">
        <v>116</v>
      </c>
      <c r="C45" s="20" t="s">
        <v>63</v>
      </c>
      <c r="D45" s="21"/>
      <c r="E45" s="21"/>
      <c r="F45" s="2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4.25" hidden="1">
      <c r="A46" s="20" t="s">
        <v>86</v>
      </c>
      <c r="B46" s="20" t="s">
        <v>117</v>
      </c>
      <c r="C46" s="20" t="s">
        <v>61</v>
      </c>
      <c r="D46" s="21"/>
      <c r="E46" s="21"/>
      <c r="F46" s="2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4.25" hidden="1">
      <c r="A47" s="20" t="s">
        <v>86</v>
      </c>
      <c r="B47" s="20" t="s">
        <v>118</v>
      </c>
      <c r="C47" s="20" t="s">
        <v>63</v>
      </c>
      <c r="D47" s="21"/>
      <c r="E47" s="21"/>
      <c r="F47" s="2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4.25" hidden="1">
      <c r="A48" s="20" t="s">
        <v>86</v>
      </c>
      <c r="B48" s="20" t="s">
        <v>119</v>
      </c>
      <c r="C48" s="20" t="s">
        <v>61</v>
      </c>
      <c r="D48" s="21"/>
      <c r="E48" s="21"/>
      <c r="F48" s="2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4.25" hidden="1">
      <c r="A49" s="20" t="s">
        <v>86</v>
      </c>
      <c r="B49" s="20" t="s">
        <v>117</v>
      </c>
      <c r="C49" s="20" t="s">
        <v>120</v>
      </c>
      <c r="D49" s="21"/>
      <c r="E49" s="21"/>
      <c r="F49" s="2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4.25" hidden="1">
      <c r="A50" s="20" t="s">
        <v>86</v>
      </c>
      <c r="B50" s="20" t="s">
        <v>117</v>
      </c>
      <c r="C50" s="20" t="s">
        <v>121</v>
      </c>
      <c r="D50" s="21"/>
      <c r="E50" s="21"/>
      <c r="F50" s="22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4.25" hidden="1">
      <c r="A51" s="20" t="s">
        <v>90</v>
      </c>
      <c r="B51" s="20" t="s">
        <v>91</v>
      </c>
      <c r="C51" s="20" t="s">
        <v>122</v>
      </c>
      <c r="D51" s="21"/>
      <c r="E51" s="21"/>
      <c r="F51" s="2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4.25" hidden="1">
      <c r="A52" s="20" t="s">
        <v>92</v>
      </c>
      <c r="B52" s="20" t="s">
        <v>123</v>
      </c>
      <c r="C52" s="20" t="s">
        <v>103</v>
      </c>
      <c r="D52" s="21"/>
      <c r="E52" s="21"/>
      <c r="F52" s="2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4.25" hidden="1">
      <c r="A53" s="20" t="s">
        <v>92</v>
      </c>
      <c r="B53" s="20" t="s">
        <v>123</v>
      </c>
      <c r="C53" s="20" t="s">
        <v>107</v>
      </c>
      <c r="D53" s="21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4.25" hidden="1">
      <c r="A54" s="20" t="s">
        <v>92</v>
      </c>
      <c r="B54" s="20" t="s">
        <v>124</v>
      </c>
      <c r="C54" s="20" t="s">
        <v>103</v>
      </c>
      <c r="D54" s="21"/>
      <c r="E54" s="21"/>
      <c r="F54" s="2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4.25" hidden="1">
      <c r="A55" s="20" t="s">
        <v>92</v>
      </c>
      <c r="B55" s="20" t="s">
        <v>125</v>
      </c>
      <c r="C55" s="20" t="s">
        <v>107</v>
      </c>
      <c r="D55" s="21"/>
      <c r="E55" s="21"/>
      <c r="F55" s="2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4.25" hidden="1">
      <c r="A56" s="20" t="s">
        <v>92</v>
      </c>
      <c r="B56" s="20" t="s">
        <v>126</v>
      </c>
      <c r="C56" s="20" t="s">
        <v>103</v>
      </c>
      <c r="D56" s="22"/>
      <c r="E56" s="21"/>
      <c r="F56" s="21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4.25" hidden="1">
      <c r="A57" s="20" t="s">
        <v>92</v>
      </c>
      <c r="B57" s="20" t="s">
        <v>126</v>
      </c>
      <c r="C57" s="20" t="s">
        <v>107</v>
      </c>
      <c r="D57" s="22"/>
      <c r="E57" s="21"/>
      <c r="F57" s="21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4.25" hidden="1">
      <c r="A58" s="20" t="s">
        <v>92</v>
      </c>
      <c r="B58" s="20" t="s">
        <v>127</v>
      </c>
      <c r="C58" s="20" t="s">
        <v>103</v>
      </c>
      <c r="D58" s="22"/>
      <c r="E58" s="21"/>
      <c r="F58" s="21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4.25" hidden="1">
      <c r="A59" s="20" t="s">
        <v>92</v>
      </c>
      <c r="B59" s="20" t="s">
        <v>128</v>
      </c>
      <c r="C59" s="20" t="s">
        <v>103</v>
      </c>
      <c r="D59" s="22"/>
      <c r="E59" s="21"/>
      <c r="F59" s="21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4.25" hidden="1">
      <c r="A60" s="20" t="s">
        <v>92</v>
      </c>
      <c r="B60" s="20" t="s">
        <v>129</v>
      </c>
      <c r="C60" s="20" t="s">
        <v>103</v>
      </c>
      <c r="D60" s="22"/>
      <c r="E60" s="21"/>
      <c r="F60" s="21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4.25" hidden="1">
      <c r="A61" s="20" t="s">
        <v>92</v>
      </c>
      <c r="B61" s="20" t="s">
        <v>129</v>
      </c>
      <c r="C61" s="20" t="s">
        <v>107</v>
      </c>
      <c r="D61" s="22"/>
      <c r="E61" s="21"/>
      <c r="F61" s="21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4.25" hidden="1">
      <c r="A62" s="20" t="s">
        <v>130</v>
      </c>
      <c r="B62" s="20" t="s">
        <v>131</v>
      </c>
      <c r="C62" s="20" t="s">
        <v>59</v>
      </c>
      <c r="D62" s="22"/>
      <c r="E62" s="21"/>
      <c r="F62" s="21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4.25" hidden="1">
      <c r="A63" s="20" t="s">
        <v>130</v>
      </c>
      <c r="B63" s="20" t="s">
        <v>131</v>
      </c>
      <c r="C63" s="20" t="s">
        <v>61</v>
      </c>
      <c r="D63" s="22"/>
      <c r="E63" s="21"/>
      <c r="F63" s="21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4.25" hidden="1">
      <c r="A64" s="20" t="s">
        <v>130</v>
      </c>
      <c r="B64" s="20" t="s">
        <v>131</v>
      </c>
      <c r="C64" s="20" t="s">
        <v>63</v>
      </c>
      <c r="D64" s="22"/>
      <c r="E64" s="21"/>
      <c r="F64" s="21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4.25" hidden="1">
      <c r="A65" s="20" t="s">
        <v>47</v>
      </c>
      <c r="B65" s="20" t="s">
        <v>57</v>
      </c>
      <c r="C65" s="20" t="s">
        <v>59</v>
      </c>
      <c r="D65" s="21"/>
      <c r="E65" s="21"/>
      <c r="F65" s="2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4.25" hidden="1">
      <c r="A66" s="20" t="s">
        <v>47</v>
      </c>
      <c r="B66" s="20" t="s">
        <v>57</v>
      </c>
      <c r="C66" s="20" t="s">
        <v>61</v>
      </c>
      <c r="D66" s="21"/>
      <c r="E66" s="21"/>
      <c r="F66" s="2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ht="14.25" hidden="1">
      <c r="A67" s="20" t="s">
        <v>47</v>
      </c>
      <c r="B67" s="20" t="s">
        <v>57</v>
      </c>
      <c r="C67" s="20" t="s">
        <v>63</v>
      </c>
      <c r="D67" s="21"/>
      <c r="E67" s="21"/>
      <c r="F67" s="2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ht="14.25" hidden="1">
      <c r="A68" s="20" t="s">
        <v>65</v>
      </c>
      <c r="B68" s="20" t="s">
        <v>67</v>
      </c>
      <c r="C68" s="20" t="s">
        <v>61</v>
      </c>
      <c r="D68" s="21"/>
      <c r="E68" s="21"/>
      <c r="F68" s="2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ht="14.25" hidden="1">
      <c r="A69" s="40" t="s">
        <v>97</v>
      </c>
      <c r="B69" s="41"/>
      <c r="C69" s="42"/>
      <c r="D69" s="23">
        <f>SUM(D23:D68)</f>
        <v>0</v>
      </c>
      <c r="E69" s="23">
        <f>SUM(E23:E68)</f>
        <v>0</v>
      </c>
      <c r="F69" s="23">
        <f>SUM(F23:F68)</f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ht="14.25">
      <c r="A70" s="35"/>
      <c r="B70" s="36"/>
      <c r="C70" s="36"/>
      <c r="D70" s="36"/>
      <c r="E70" s="36"/>
      <c r="F70" s="37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ht="14.25">
      <c r="A71" s="35" t="s">
        <v>132</v>
      </c>
      <c r="B71" s="36"/>
      <c r="C71" s="36"/>
      <c r="D71" s="37"/>
      <c r="E71" s="38">
        <f>D69+D21</f>
        <v>0</v>
      </c>
      <c r="F71" s="3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ht="14.25">
      <c r="A72" s="35" t="s">
        <v>133</v>
      </c>
      <c r="B72" s="36"/>
      <c r="C72" s="36"/>
      <c r="D72" s="37"/>
      <c r="E72" s="38">
        <f>E69+E21</f>
        <v>0</v>
      </c>
      <c r="F72" s="39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ht="14.25">
      <c r="A73" s="35" t="s">
        <v>134</v>
      </c>
      <c r="B73" s="36"/>
      <c r="C73" s="36"/>
      <c r="D73" s="37"/>
      <c r="E73" s="38">
        <f>F69+F21</f>
        <v>400</v>
      </c>
      <c r="F73" s="39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ht="14.25">
      <c r="A74" s="40" t="s">
        <v>135</v>
      </c>
      <c r="B74" s="41"/>
      <c r="C74" s="41"/>
      <c r="D74" s="42"/>
      <c r="E74" s="43">
        <f>E71+E72+E73</f>
        <v>400</v>
      </c>
      <c r="F74" s="4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</sheetData>
  <sheetProtection/>
  <mergeCells count="18">
    <mergeCell ref="A5:F5"/>
    <mergeCell ref="A7:A8"/>
    <mergeCell ref="B7:B8"/>
    <mergeCell ref="C7:C8"/>
    <mergeCell ref="D7:F7"/>
    <mergeCell ref="A9:F9"/>
    <mergeCell ref="A21:C21"/>
    <mergeCell ref="A22:F22"/>
    <mergeCell ref="A69:C69"/>
    <mergeCell ref="A70:F70"/>
    <mergeCell ref="A71:D71"/>
    <mergeCell ref="E71:F71"/>
    <mergeCell ref="A72:D72"/>
    <mergeCell ref="E72:F72"/>
    <mergeCell ref="A73:D73"/>
    <mergeCell ref="E73:F73"/>
    <mergeCell ref="A74:D74"/>
    <mergeCell ref="E74:F74"/>
  </mergeCells>
  <printOptions/>
  <pageMargins left="0.7086614173228347" right="0.7086614173228347" top="0.984251968503937" bottom="0.688976377952755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Wydatki_wg_KR_RIO_od_2016</dc:title>
  <dc:subject/>
  <dc:creator>FastReport.NET</dc:creator>
  <cp:keywords/>
  <dc:description/>
  <cp:lastModifiedBy>WIP</cp:lastModifiedBy>
  <cp:lastPrinted>2019-02-11T11:24:36Z</cp:lastPrinted>
  <dcterms:created xsi:type="dcterms:W3CDTF">2009-06-17T07:33:19Z</dcterms:created>
  <dcterms:modified xsi:type="dcterms:W3CDTF">2019-02-11T11:24:37Z</dcterms:modified>
  <cp:category/>
  <cp:version/>
  <cp:contentType/>
  <cp:contentStatus/>
</cp:coreProperties>
</file>