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<sst xmlns="http://schemas.openxmlformats.org/spreadsheetml/2006/main" count="1206" uniqueCount="468">
  <si>
    <t>Dział</t>
  </si>
  <si>
    <t>Rozdział</t>
  </si>
  <si>
    <t>Treść</t>
  </si>
  <si>
    <t>Przed zmianą</t>
  </si>
  <si>
    <t>Zmiana</t>
  </si>
  <si>
    <t>Po zmianie</t>
  </si>
  <si>
    <t>600</t>
  </si>
  <si>
    <t>Transport i łączność</t>
  </si>
  <si>
    <t>28 670 460,00</t>
  </si>
  <si>
    <t>0,00</t>
  </si>
  <si>
    <t>60014</t>
  </si>
  <si>
    <t>Drogi publiczne powiatowe</t>
  </si>
  <si>
    <t>35 000,00</t>
  </si>
  <si>
    <t>Zakup usług pozostałych</t>
  </si>
  <si>
    <t>700</t>
  </si>
  <si>
    <t>Gospodarka mieszkaniowa</t>
  </si>
  <si>
    <t>4 532 158,00</t>
  </si>
  <si>
    <t>70005</t>
  </si>
  <si>
    <t>Gospodarka gruntami i nieruchomościami</t>
  </si>
  <si>
    <t>Zakup usług remontowych</t>
  </si>
  <si>
    <t>14 640,00</t>
  </si>
  <si>
    <t>- 14 640,00</t>
  </si>
  <si>
    <t>750</t>
  </si>
  <si>
    <t>Administracja publiczna</t>
  </si>
  <si>
    <t>15 000 334,00</t>
  </si>
  <si>
    <t>75019</t>
  </si>
  <si>
    <t>Rady powiatów</t>
  </si>
  <si>
    <t>450 000,00</t>
  </si>
  <si>
    <t>75020</t>
  </si>
  <si>
    <t>Starostwa powiatowe</t>
  </si>
  <si>
    <t>13 310 526,00</t>
  </si>
  <si>
    <t>Wynagrodzenia bezosobowe</t>
  </si>
  <si>
    <t>3 720,00</t>
  </si>
  <si>
    <t>7 564,00</t>
  </si>
  <si>
    <t>75045</t>
  </si>
  <si>
    <t>Komisje poborowe</t>
  </si>
  <si>
    <t>40 000,00</t>
  </si>
  <si>
    <t>Składki na ubezpieczenia społeczne</t>
  </si>
  <si>
    <t>2 450,00</t>
  </si>
  <si>
    <t>108,00</t>
  </si>
  <si>
    <t>2 558,00</t>
  </si>
  <si>
    <t>16 000,00</t>
  </si>
  <si>
    <t>- 108,00</t>
  </si>
  <si>
    <t>15 892,00</t>
  </si>
  <si>
    <t>754</t>
  </si>
  <si>
    <t>Bezpieczeństwo publiczne i ochrona przeciwpożarowa</t>
  </si>
  <si>
    <t>8 056 900,00</t>
  </si>
  <si>
    <t>75411</t>
  </si>
  <si>
    <t>Komendy powiatowe Państwowej Straży Pożarnej</t>
  </si>
  <si>
    <t>7 738 000,00</t>
  </si>
  <si>
    <t>Zakup energii</t>
  </si>
  <si>
    <t>97 000,00</t>
  </si>
  <si>
    <t>5 000,00</t>
  </si>
  <si>
    <t>102 000,00</t>
  </si>
  <si>
    <t>- 2 000,00</t>
  </si>
  <si>
    <t>33 000,00</t>
  </si>
  <si>
    <t>53 000,00</t>
  </si>
  <si>
    <t>- 3 000,00</t>
  </si>
  <si>
    <t>50 000,00</t>
  </si>
  <si>
    <t>75414</t>
  </si>
  <si>
    <t>Obrona cywilna</t>
  </si>
  <si>
    <t>10 633,00</t>
  </si>
  <si>
    <t>Dotacje celowe przekazane gminie na zadania bieżące realizowane na podstawie porozumień (umów) między jednostkami samorządu terytorialnego</t>
  </si>
  <si>
    <t>7 000,00</t>
  </si>
  <si>
    <t>- 7 000,00</t>
  </si>
  <si>
    <t>75415</t>
  </si>
  <si>
    <t>Zadania ratownictwa górskiego i wodnego</t>
  </si>
  <si>
    <t>1 000,00</t>
  </si>
  <si>
    <t>6 000,00</t>
  </si>
  <si>
    <t>75421</t>
  </si>
  <si>
    <t>Zarządzanie kryzysowe</t>
  </si>
  <si>
    <t>277 812,00</t>
  </si>
  <si>
    <t>- 1 000,00</t>
  </si>
  <si>
    <t>276 812,00</t>
  </si>
  <si>
    <t>8 000,00</t>
  </si>
  <si>
    <t>801</t>
  </si>
  <si>
    <t>Oświata i wychowanie</t>
  </si>
  <si>
    <t>51 279 001,00</t>
  </si>
  <si>
    <t>80102</t>
  </si>
  <si>
    <t>Szkoły podstawowe specjalne</t>
  </si>
  <si>
    <t>2 259 678,00</t>
  </si>
  <si>
    <t>80120</t>
  </si>
  <si>
    <t>Licea ogólnokształcące</t>
  </si>
  <si>
    <t>8 303 117,00</t>
  </si>
  <si>
    <t>80130</t>
  </si>
  <si>
    <t>Szkoły zawodowe</t>
  </si>
  <si>
    <t>27 384 729,00</t>
  </si>
  <si>
    <t>80132</t>
  </si>
  <si>
    <t>Szkoły artystyczne</t>
  </si>
  <si>
    <t>824 722,00</t>
  </si>
  <si>
    <t>80140</t>
  </si>
  <si>
    <t>Centra kształcenia ustawicznego i praktycznego oraz ośrodki dokształcania zawodowego</t>
  </si>
  <si>
    <t>2 437 143,00</t>
  </si>
  <si>
    <t>1,00</t>
  </si>
  <si>
    <t>80144</t>
  </si>
  <si>
    <t>Inne formy kształcenia osobno niewymienione</t>
  </si>
  <si>
    <t>717 092,00</t>
  </si>
  <si>
    <t>80146</t>
  </si>
  <si>
    <t>Dokształcanie i doskonalenie nauczycieli</t>
  </si>
  <si>
    <t>301 125,00</t>
  </si>
  <si>
    <t>80195</t>
  </si>
  <si>
    <t>Pozostała działalność</t>
  </si>
  <si>
    <t>5 742 102,00</t>
  </si>
  <si>
    <t>852</t>
  </si>
  <si>
    <t>Pomoc społeczna</t>
  </si>
  <si>
    <t>19 395 716,00</t>
  </si>
  <si>
    <t>85202</t>
  </si>
  <si>
    <t>Domy pomocy społecznej</t>
  </si>
  <si>
    <t>14 592 694,00</t>
  </si>
  <si>
    <t>13 000,00</t>
  </si>
  <si>
    <t>85295</t>
  </si>
  <si>
    <t>689 433,00</t>
  </si>
  <si>
    <t>Dotacja celowa z budżetu na finansowanie lub dofinansowanie zadań zleconych do realizacji stowarzyszeniom</t>
  </si>
  <si>
    <t>20 920,00</t>
  </si>
  <si>
    <t>Dotacja celowa z budżetu na finansowanie lub dofinansowanie zadań zleconych do realizacji pozostałym jednostkom nie zaliczanym do sektora finansów publicznych</t>
  </si>
  <si>
    <t>30 000,00</t>
  </si>
  <si>
    <t>- 20 920,00</t>
  </si>
  <si>
    <t>9 080,00</t>
  </si>
  <si>
    <t>854</t>
  </si>
  <si>
    <t>Edukacyjna opieka wychowawcza</t>
  </si>
  <si>
    <t>12 949 995,00</t>
  </si>
  <si>
    <t>85495</t>
  </si>
  <si>
    <t>92 006,00</t>
  </si>
  <si>
    <t>11 000,00</t>
  </si>
  <si>
    <t>Razem:</t>
  </si>
  <si>
    <t>150 798 987,00</t>
  </si>
  <si>
    <t>Strona 4 z 2</t>
  </si>
  <si>
    <t>Załącznik Nr 1</t>
  </si>
  <si>
    <t xml:space="preserve">Zarządu Powiatu Tarnogórskiego </t>
  </si>
  <si>
    <t>z dnia 30 czerwca 2009 roku</t>
  </si>
  <si>
    <t>Wydatki budżetu Powiatu Tarnogórskiego na 2009 rok</t>
  </si>
  <si>
    <t>Wydatki bieżące, w tym</t>
  </si>
  <si>
    <t>Wynagrodzenia i pochodne</t>
  </si>
  <si>
    <t>Wydatki majątkowe</t>
  </si>
  <si>
    <t>-40 080,00</t>
  </si>
  <si>
    <t>-3 168,00</t>
  </si>
  <si>
    <t>40 080,00</t>
  </si>
  <si>
    <t>Wydatki bieżące</t>
  </si>
  <si>
    <t>-7 564,00</t>
  </si>
  <si>
    <t>Dotacja</t>
  </si>
  <si>
    <t>-6 000,00</t>
  </si>
  <si>
    <t>-873,00</t>
  </si>
  <si>
    <t>-2 000,00</t>
  </si>
  <si>
    <t>Dotacje</t>
  </si>
  <si>
    <t>12 018 812,00</t>
  </si>
  <si>
    <t>1 508 645,00</t>
  </si>
  <si>
    <t>16 651 648,00</t>
  </si>
  <si>
    <t>4 397 884,00</t>
  </si>
  <si>
    <t>12 962 692,00</t>
  </si>
  <si>
    <t>8 363 086,00</t>
  </si>
  <si>
    <t>347 834,00</t>
  </si>
  <si>
    <t>36 150,00</t>
  </si>
  <si>
    <t>1 925 090,00</t>
  </si>
  <si>
    <t>6 169 271,00</t>
  </si>
  <si>
    <t>21 072 954,00</t>
  </si>
  <si>
    <t>15 663 782,00</t>
  </si>
  <si>
    <t>6 311 775,00</t>
  </si>
  <si>
    <t>2 386 343,00</t>
  </si>
  <si>
    <t>2 079 928,00</t>
  </si>
  <si>
    <t>10 379 474,00</t>
  </si>
  <si>
    <t>8 295 354,00</t>
  </si>
  <si>
    <t>689 433,.00</t>
  </si>
  <si>
    <t>11 978 732,00</t>
  </si>
  <si>
    <t>1 505 477,00</t>
  </si>
  <si>
    <t>16 691 728,00</t>
  </si>
  <si>
    <t>12 955 128,00</t>
  </si>
  <si>
    <t>8 366 806,00</t>
  </si>
  <si>
    <t>355 398,00</t>
  </si>
  <si>
    <t>21 066 954,00</t>
  </si>
  <si>
    <t>15 662 909,00</t>
  </si>
  <si>
    <t>6 317 775,00</t>
  </si>
  <si>
    <t>2 079 929,00</t>
  </si>
  <si>
    <t>8 293 354,00</t>
  </si>
  <si>
    <t>1 675 966,00</t>
  </si>
  <si>
    <t>10 250,00</t>
  </si>
  <si>
    <t>24 890,00</t>
  </si>
  <si>
    <t>1 406 524,00</t>
  </si>
  <si>
    <t>1 391 884,00</t>
  </si>
  <si>
    <t>390 549,00</t>
  </si>
  <si>
    <t>7 730 000,00</t>
  </si>
  <si>
    <t>7 723 000,00</t>
  </si>
  <si>
    <t>11 946 145,00</t>
  </si>
  <si>
    <t>Załącznik Nr 2</t>
  </si>
  <si>
    <t>Zarządu Powiatu Tarnogórskiego</t>
  </si>
  <si>
    <t>Wydatki budżetu Powiatu Tarnogórskiego na 2009 rok na realizację zadań z zakresu administracji rządowej realizowane przez powiat</t>
  </si>
  <si>
    <t>Załącznik Nr 3</t>
  </si>
  <si>
    <t>do Uchwały Zarządu Powiatu Nr</t>
  </si>
  <si>
    <t>z dnia 23 marca 2009 roku</t>
  </si>
  <si>
    <t>Wydatki budżetu Powiatu Tarnogórskiego na zadania i zakupy inwestycyjne przewidziane do realizacji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</si>
  <si>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</si>
  <si>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</si>
  <si>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</si>
  <si>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</si>
  <si>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</si>
  <si>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</si>
  <si>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</si>
  <si>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</si>
  <si>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</si>
  <si>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</si>
  <si>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</si>
  <si>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</si>
  <si>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</si>
  <si>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</si>
  <si>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</si>
  <si>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</si>
  <si>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</si>
  <si>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</si>
  <si>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</si>
  <si>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</si>
  <si>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</si>
  <si>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</si>
  <si>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</si>
  <si>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</si>
  <si>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</si>
  <si>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</si>
  <si>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</si>
  <si>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</si>
  <si>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</si>
  <si>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</si>
  <si>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</si>
  <si>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</si>
  <si>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</si>
  <si>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</si>
  <si>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</si>
  <si>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</si>
  <si>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</si>
  <si>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</si>
  <si>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</si>
  <si>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</si>
  <si>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</si>
  <si>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</si>
  <si>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</si>
  <si>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</si>
  <si>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</si>
  <si>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</si>
  <si>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</si>
  <si>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</si>
  <si>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</si>
  <si>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</si>
  <si>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</si>
  <si>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</si>
  <si>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</si>
  <si>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</si>
  <si>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</si>
  <si>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</si>
  <si>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</si>
  <si>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</si>
  <si>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</si>
  <si>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</si>
  <si>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</si>
  <si>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</si>
  <si>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</si>
  <si>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</si>
  <si>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</si>
  <si>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</si>
  <si>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</si>
  <si>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</si>
  <si>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</si>
  <si>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</si>
  <si>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</si>
  <si>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</si>
  <si>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</si>
  <si>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</si>
  <si>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</si>
  <si>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</si>
  <si>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</si>
  <si>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</si>
  <si>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</si>
  <si>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</si>
  <si>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</si>
  <si>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</si>
  <si>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</si>
  <si>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</si>
  <si>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Ogółem</t>
  </si>
  <si>
    <t>plan po zmianach:</t>
  </si>
  <si>
    <t>494 393,00</t>
  </si>
  <si>
    <t>6 493 034,00</t>
  </si>
  <si>
    <t>6 504 034,00</t>
  </si>
  <si>
    <t>12 544 506,00</t>
  </si>
  <si>
    <t>19 000,00</t>
  </si>
  <si>
    <t>12 563 506,00</t>
  </si>
  <si>
    <t>Załącznik Nr 4</t>
  </si>
  <si>
    <t>z dnia 30 czerwca</t>
  </si>
  <si>
    <t xml:space="preserve">Wydatki budżetu Powiatu Tarnogórskiego na 2009 rok na dotacje przekazane na podstawie umów i porozumień, związane z realizacją zadań powiatu 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</si>
  <si>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</si>
  <si>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</si>
  <si>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</si>
  <si>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Paragraf</t>
  </si>
  <si>
    <t>4040</t>
  </si>
  <si>
    <t>Dodatkowe wynagrodzenie roczne</t>
  </si>
  <si>
    <t>76 000,00</t>
  </si>
  <si>
    <t>- 3 168,00</t>
  </si>
  <si>
    <t>72 832,00</t>
  </si>
  <si>
    <t>4210</t>
  </si>
  <si>
    <t>Zakup materiałów i wyposażenia</t>
  </si>
  <si>
    <t>425 050,00</t>
  </si>
  <si>
    <t>460 050,00</t>
  </si>
  <si>
    <t>4300</t>
  </si>
  <si>
    <t>3 426 266,00</t>
  </si>
  <si>
    <t>- 71 912,00</t>
  </si>
  <si>
    <t>3 354 354,00</t>
  </si>
  <si>
    <t>6050</t>
  </si>
  <si>
    <t>Wydatki inwestycyjne jednostek budżetowych</t>
  </si>
  <si>
    <t>6 715 175,00</t>
  </si>
  <si>
    <t>17 080,00</t>
  </si>
  <si>
    <t>6 732 255,00</t>
  </si>
  <si>
    <t>6060</t>
  </si>
  <si>
    <t>Wydatki na zakupy inwestycyjne jednostek budżetowych</t>
  </si>
  <si>
    <t>61 000,00</t>
  </si>
  <si>
    <t>23 000,00</t>
  </si>
  <si>
    <t>84 000,00</t>
  </si>
  <si>
    <t>4270</t>
  </si>
  <si>
    <t>114 447,00</t>
  </si>
  <si>
    <t>129 087,00</t>
  </si>
  <si>
    <t>2 706 593,00</t>
  </si>
  <si>
    <t>2 691 953,00</t>
  </si>
  <si>
    <t>3030</t>
  </si>
  <si>
    <t xml:space="preserve">Różne wydatki na rzecz osób fizycznych </t>
  </si>
  <si>
    <t>405 845,00</t>
  </si>
  <si>
    <t>12 753,00</t>
  </si>
  <si>
    <t>418 598,00</t>
  </si>
  <si>
    <t>4410</t>
  </si>
  <si>
    <t>Podróże służbowe krajowe</t>
  </si>
  <si>
    <t>2 058,00</t>
  </si>
  <si>
    <t>- 2 058,00</t>
  </si>
  <si>
    <t>4420</t>
  </si>
  <si>
    <t>Podróże służbowe zagraniczne</t>
  </si>
  <si>
    <t>10 695,00</t>
  </si>
  <si>
    <t>- 10 695,00</t>
  </si>
  <si>
    <t>4170</t>
  </si>
  <si>
    <t>90 773,00</t>
  </si>
  <si>
    <t>94 493,00</t>
  </si>
  <si>
    <t>12 700,00</t>
  </si>
  <si>
    <t>- 3 720,00</t>
  </si>
  <si>
    <t>8 980,00</t>
  </si>
  <si>
    <t>4750</t>
  </si>
  <si>
    <t>Zakup akcesoriów komputerowych, w tym programów i licencji</t>
  </si>
  <si>
    <t>143 000,00</t>
  </si>
  <si>
    <t>- 7 564,00</t>
  </si>
  <si>
    <t>135 436,00</t>
  </si>
  <si>
    <t>95 684,00</t>
  </si>
  <si>
    <t>103 248,00</t>
  </si>
  <si>
    <t>4110</t>
  </si>
  <si>
    <t>4260</t>
  </si>
  <si>
    <t>2310</t>
  </si>
  <si>
    <t>9 000,00</t>
  </si>
  <si>
    <t>4010</t>
  </si>
  <si>
    <t>Wynagrodzenia osobowe pracowników</t>
  </si>
  <si>
    <t>1 407 653,00</t>
  </si>
  <si>
    <t>45 000,00</t>
  </si>
  <si>
    <t>1 452 653,00</t>
  </si>
  <si>
    <t>157 052,00</t>
  </si>
  <si>
    <t>- 5 000,00</t>
  </si>
  <si>
    <t>152 052,00</t>
  </si>
  <si>
    <t>314 316,00</t>
  </si>
  <si>
    <t>- 40 000,00</t>
  </si>
  <si>
    <t>274 316,00</t>
  </si>
  <si>
    <t>4350</t>
  </si>
  <si>
    <t>Zakup usług dostępu do sieci Internet</t>
  </si>
  <si>
    <t>5 904,00</t>
  </si>
  <si>
    <t>1 400,00</t>
  </si>
  <si>
    <t>7 304,00</t>
  </si>
  <si>
    <t>4370</t>
  </si>
  <si>
    <t>Opłata z tytułu zakupu usług telekomunikacyjnych telefonii stacjinarnej</t>
  </si>
  <si>
    <t>11 813,00</t>
  </si>
  <si>
    <t>- 1 400,00</t>
  </si>
  <si>
    <t>10 413,00</t>
  </si>
  <si>
    <t>1 131 926,00</t>
  </si>
  <si>
    <t>- 1 873,00</t>
  </si>
  <si>
    <t>1 130 053,00</t>
  </si>
  <si>
    <t>77 220,00</t>
  </si>
  <si>
    <t>78 220,00</t>
  </si>
  <si>
    <t>861 089,00</t>
  </si>
  <si>
    <t>858 089,00</t>
  </si>
  <si>
    <t>97 076,00</t>
  </si>
  <si>
    <t>2 500,00</t>
  </si>
  <si>
    <t>99 576,00</t>
  </si>
  <si>
    <t>792 235,00</t>
  </si>
  <si>
    <t>- 4 000,00</t>
  </si>
  <si>
    <t>788 235,00</t>
  </si>
  <si>
    <t>12 170,00</t>
  </si>
  <si>
    <t>373,00</t>
  </si>
  <si>
    <t>12 543,00</t>
  </si>
  <si>
    <t>4480</t>
  </si>
  <si>
    <t>Podatek od nieruchomości</t>
  </si>
  <si>
    <t>2 707,00</t>
  </si>
  <si>
    <t>1 707,00</t>
  </si>
  <si>
    <t>5 376 368,00</t>
  </si>
  <si>
    <t>5 382 368,00</t>
  </si>
  <si>
    <t>16 180,00</t>
  </si>
  <si>
    <t>18 680,00</t>
  </si>
  <si>
    <t>25 700,00</t>
  </si>
  <si>
    <t>- 2 500,00</t>
  </si>
  <si>
    <t>23 200,00</t>
  </si>
  <si>
    <t>161 713,00</t>
  </si>
  <si>
    <t>161 714,00</t>
  </si>
  <si>
    <t>13 890,00</t>
  </si>
  <si>
    <t>3 000,00</t>
  </si>
  <si>
    <t>16 890,00</t>
  </si>
  <si>
    <t>93 595,00</t>
  </si>
  <si>
    <t>88 595,00</t>
  </si>
  <si>
    <t>11 407,00</t>
  </si>
  <si>
    <t>10 407,00</t>
  </si>
  <si>
    <t>41 451,00</t>
  </si>
  <si>
    <t>44 451,00</t>
  </si>
  <si>
    <t>4510</t>
  </si>
  <si>
    <t>Opłaty na rzecz budżetu państwa</t>
  </si>
  <si>
    <t>103,00</t>
  </si>
  <si>
    <t>- 1,00</t>
  </si>
  <si>
    <t>102,00</t>
  </si>
  <si>
    <t>52 781,00</t>
  </si>
  <si>
    <t>- 781,00</t>
  </si>
  <si>
    <t>52 000,00</t>
  </si>
  <si>
    <t>1 602,00</t>
  </si>
  <si>
    <t>781,00</t>
  </si>
  <si>
    <t>2 383,00</t>
  </si>
  <si>
    <t>19 262,00</t>
  </si>
  <si>
    <t>3 725,00</t>
  </si>
  <si>
    <t>22 987,00</t>
  </si>
  <si>
    <t>71 425,00</t>
  </si>
  <si>
    <t>16 355,00</t>
  </si>
  <si>
    <t>87 780,00</t>
  </si>
  <si>
    <t>11 274,00</t>
  </si>
  <si>
    <t>1 645,00</t>
  </si>
  <si>
    <t>12 919,00</t>
  </si>
  <si>
    <t>4700</t>
  </si>
  <si>
    <t xml:space="preserve">Szkolenia pracowników niebędących członkami korpusu służby cywilnej </t>
  </si>
  <si>
    <t>119 386,00</t>
  </si>
  <si>
    <t>- 21 725,00</t>
  </si>
  <si>
    <t>97 661,00</t>
  </si>
  <si>
    <t>69 127,00</t>
  </si>
  <si>
    <t>- 16 473,00</t>
  </si>
  <si>
    <t>52 654,00</t>
  </si>
  <si>
    <t>4218</t>
  </si>
  <si>
    <t>92 395,00</t>
  </si>
  <si>
    <t>13 473,00</t>
  </si>
  <si>
    <t>105 868,00</t>
  </si>
  <si>
    <t>86 000,00</t>
  </si>
  <si>
    <t>89 000,00</t>
  </si>
  <si>
    <t>1 004 401,00</t>
  </si>
  <si>
    <t>1 002 401,00</t>
  </si>
  <si>
    <t>341 960,00</t>
  </si>
  <si>
    <t>- 1 900,00</t>
  </si>
  <si>
    <t>340 060,00</t>
  </si>
  <si>
    <t>4220</t>
  </si>
  <si>
    <t>Zakup środków żywności</t>
  </si>
  <si>
    <t>643 468,00</t>
  </si>
  <si>
    <t>641 468,00</t>
  </si>
  <si>
    <t>283 465,00</t>
  </si>
  <si>
    <t>2 000,00</t>
  </si>
  <si>
    <t>285 465,00</t>
  </si>
  <si>
    <t>4280</t>
  </si>
  <si>
    <t>Zakup usług zdrowotnych</t>
  </si>
  <si>
    <t>5 838,00</t>
  </si>
  <si>
    <t>8 838,00</t>
  </si>
  <si>
    <t>900,00</t>
  </si>
  <si>
    <t>13 900,00</t>
  </si>
  <si>
    <t>2820</t>
  </si>
  <si>
    <t>2830</t>
  </si>
  <si>
    <t>17 415,00</t>
  </si>
  <si>
    <t>- 11 000,00</t>
  </si>
  <si>
    <t>6 415,00</t>
  </si>
  <si>
    <t>Załącznik Nr 5</t>
  </si>
  <si>
    <t>Wydatki budżetu Powiatu Tarnogóskiego na 2009 r</t>
  </si>
  <si>
    <t>( wg działów, rozdziałów i paragrafów klasyfikacji budżetowej)</t>
  </si>
  <si>
    <t>do uchwały Nr 212/1065/2009</t>
  </si>
  <si>
    <t>do uchwały  Nr 212/1065/2009</t>
  </si>
  <si>
    <t xml:space="preserve"> do uchwały Nr 212/1065/2009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</si>
</sst>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2" fillId="3" borderId="1" xfId="0" applyFill="1" applyAlignment="1">
      <alignment horizontal="left" vertical="center" wrapText="1"/>
    </xf>
    <xf numFmtId="49" fontId="2" fillId="3" borderId="1" xfId="0" applyFill="1" applyAlignment="1">
      <alignment horizontal="right" vertical="center" wrapText="1"/>
    </xf>
    <xf numFmtId="49" fontId="3" fillId="3" borderId="2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Fill="1" applyAlignment="1">
      <alignment horizontal="left" vertical="center" wrapText="1"/>
    </xf>
    <xf numFmtId="49" fontId="4" fillId="3" borderId="1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3" fontId="19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9" fillId="4" borderId="6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/>
    </xf>
    <xf numFmtId="0" fontId="11" fillId="0" borderId="8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3" fontId="12" fillId="0" borderId="6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6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11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49" fontId="3" fillId="3" borderId="1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7" fillId="3" borderId="1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right" vertical="center" wrapText="1"/>
    </xf>
    <xf numFmtId="49" fontId="4" fillId="3" borderId="1" xfId="0" applyFill="1" applyAlignment="1">
      <alignment horizontal="right" vertical="center" wrapText="1"/>
    </xf>
    <xf numFmtId="49" fontId="2" fillId="3" borderId="1" xfId="0" applyFill="1" applyAlignment="1">
      <alignment horizontal="right" vertical="center" wrapText="1"/>
    </xf>
    <xf numFmtId="49" fontId="4" fillId="3" borderId="10" xfId="0" applyFont="1" applyFill="1" applyBorder="1" applyAlignment="1">
      <alignment horizontal="right" vertical="center" wrapText="1"/>
    </xf>
    <xf numFmtId="49" fontId="4" fillId="3" borderId="11" xfId="0" applyFill="1" applyBorder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5" fillId="3" borderId="10" xfId="0" applyFill="1" applyBorder="1" applyAlignment="1">
      <alignment horizontal="center" vertical="center" wrapText="1"/>
    </xf>
    <xf numFmtId="49" fontId="5" fillId="3" borderId="12" xfId="0" applyFill="1" applyBorder="1" applyAlignment="1">
      <alignment horizontal="center" vertical="center" wrapText="1"/>
    </xf>
    <xf numFmtId="49" fontId="5" fillId="3" borderId="11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F5" sqref="F5"/>
    </sheetView>
  </sheetViews>
  <sheetFormatPr defaultColWidth="9.00390625" defaultRowHeight="12.75"/>
  <cols>
    <col min="1" max="1" width="6.25390625" style="2" customWidth="1"/>
    <col min="2" max="2" width="8.625" style="2" customWidth="1"/>
    <col min="3" max="3" width="38.25390625" style="2" customWidth="1"/>
    <col min="4" max="4" width="13.875" style="2" customWidth="1"/>
    <col min="5" max="5" width="11.125" style="2" customWidth="1"/>
    <col min="6" max="6" width="9.875" style="2" customWidth="1"/>
    <col min="7" max="7" width="5.25390625" style="2" customWidth="1"/>
    <col min="8" max="8" width="1.00390625" style="2" customWidth="1"/>
    <col min="9" max="16384" width="9.125" style="2" customWidth="1"/>
  </cols>
  <sheetData>
    <row r="1" ht="12.75">
      <c r="D1" s="14" t="s">
        <v>127</v>
      </c>
    </row>
    <row r="2" ht="12.75">
      <c r="D2" s="14" t="s">
        <v>465</v>
      </c>
    </row>
    <row r="3" ht="12.75">
      <c r="D3" s="14" t="s">
        <v>128</v>
      </c>
    </row>
    <row r="4" ht="12.75">
      <c r="D4" s="14" t="s">
        <v>129</v>
      </c>
    </row>
    <row r="6" spans="1:7" ht="15.75">
      <c r="A6" s="80" t="s">
        <v>130</v>
      </c>
      <c r="B6" s="80"/>
      <c r="C6" s="80"/>
      <c r="D6" s="80"/>
      <c r="E6" s="80"/>
      <c r="F6" s="80"/>
      <c r="G6" s="80"/>
    </row>
    <row r="9" spans="1:7" s="13" customFormat="1" ht="16.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72" t="s">
        <v>5</v>
      </c>
      <c r="G9" s="72"/>
    </row>
    <row r="10" spans="1:7" ht="16.5" customHeight="1">
      <c r="A10" s="3" t="s">
        <v>6</v>
      </c>
      <c r="B10" s="3"/>
      <c r="C10" s="4" t="s">
        <v>7</v>
      </c>
      <c r="D10" s="5" t="s">
        <v>8</v>
      </c>
      <c r="E10" s="5" t="s">
        <v>9</v>
      </c>
      <c r="F10" s="75" t="s">
        <v>8</v>
      </c>
      <c r="G10" s="75"/>
    </row>
    <row r="11" spans="1:7" ht="16.5" customHeight="1">
      <c r="A11" s="6"/>
      <c r="B11" s="7" t="s">
        <v>10</v>
      </c>
      <c r="C11" s="8" t="s">
        <v>11</v>
      </c>
      <c r="D11" s="9" t="s">
        <v>8</v>
      </c>
      <c r="E11" s="9" t="s">
        <v>9</v>
      </c>
      <c r="F11" s="74" t="s">
        <v>8</v>
      </c>
      <c r="G11" s="74"/>
    </row>
    <row r="12" spans="1:7" ht="16.5" customHeight="1">
      <c r="A12" s="10"/>
      <c r="B12" s="10"/>
      <c r="C12" s="15" t="s">
        <v>131</v>
      </c>
      <c r="D12" s="16" t="s">
        <v>144</v>
      </c>
      <c r="E12" s="16" t="s">
        <v>134</v>
      </c>
      <c r="F12" s="73" t="s">
        <v>162</v>
      </c>
      <c r="G12" s="74"/>
    </row>
    <row r="13" spans="1:7" ht="16.5" customHeight="1">
      <c r="A13" s="10"/>
      <c r="B13" s="10"/>
      <c r="C13" s="15" t="s">
        <v>132</v>
      </c>
      <c r="D13" s="16" t="s">
        <v>145</v>
      </c>
      <c r="E13" s="16" t="s">
        <v>135</v>
      </c>
      <c r="F13" s="73" t="s">
        <v>163</v>
      </c>
      <c r="G13" s="74"/>
    </row>
    <row r="14" spans="1:7" ht="16.5" customHeight="1">
      <c r="A14" s="10"/>
      <c r="B14" s="10"/>
      <c r="C14" s="15" t="s">
        <v>133</v>
      </c>
      <c r="D14" s="16" t="s">
        <v>146</v>
      </c>
      <c r="E14" s="16" t="s">
        <v>136</v>
      </c>
      <c r="F14" s="73" t="s">
        <v>164</v>
      </c>
      <c r="G14" s="74"/>
    </row>
    <row r="15" spans="1:7" ht="16.5" customHeight="1">
      <c r="A15" s="3" t="s">
        <v>14</v>
      </c>
      <c r="B15" s="3"/>
      <c r="C15" s="4" t="s">
        <v>15</v>
      </c>
      <c r="D15" s="5" t="s">
        <v>16</v>
      </c>
      <c r="E15" s="5" t="s">
        <v>9</v>
      </c>
      <c r="F15" s="75" t="s">
        <v>16</v>
      </c>
      <c r="G15" s="75"/>
    </row>
    <row r="16" spans="1:7" ht="16.5" customHeight="1">
      <c r="A16" s="6"/>
      <c r="B16" s="7" t="s">
        <v>17</v>
      </c>
      <c r="C16" s="8" t="s">
        <v>18</v>
      </c>
      <c r="D16" s="9" t="s">
        <v>16</v>
      </c>
      <c r="E16" s="9" t="s">
        <v>9</v>
      </c>
      <c r="F16" s="74" t="s">
        <v>16</v>
      </c>
      <c r="G16" s="74"/>
    </row>
    <row r="17" spans="1:7" ht="16.5" customHeight="1">
      <c r="A17" s="10"/>
      <c r="B17" s="10"/>
      <c r="C17" s="15" t="s">
        <v>137</v>
      </c>
      <c r="D17" s="16" t="s">
        <v>147</v>
      </c>
      <c r="E17" s="16" t="s">
        <v>9</v>
      </c>
      <c r="F17" s="73" t="s">
        <v>147</v>
      </c>
      <c r="G17" s="74"/>
    </row>
    <row r="18" spans="1:7" ht="16.5" customHeight="1">
      <c r="A18" s="3" t="s">
        <v>22</v>
      </c>
      <c r="B18" s="3"/>
      <c r="C18" s="4" t="s">
        <v>23</v>
      </c>
      <c r="D18" s="5" t="s">
        <v>24</v>
      </c>
      <c r="E18" s="5" t="s">
        <v>9</v>
      </c>
      <c r="F18" s="75" t="s">
        <v>24</v>
      </c>
      <c r="G18" s="75"/>
    </row>
    <row r="19" spans="1:7" ht="16.5" customHeight="1">
      <c r="A19" s="6"/>
      <c r="B19" s="7" t="s">
        <v>25</v>
      </c>
      <c r="C19" s="8" t="s">
        <v>26</v>
      </c>
      <c r="D19" s="9" t="s">
        <v>27</v>
      </c>
      <c r="E19" s="9" t="s">
        <v>9</v>
      </c>
      <c r="F19" s="74" t="s">
        <v>27</v>
      </c>
      <c r="G19" s="74"/>
    </row>
    <row r="20" spans="1:7" ht="16.5" customHeight="1">
      <c r="A20" s="10"/>
      <c r="B20" s="10"/>
      <c r="C20" s="15" t="s">
        <v>137</v>
      </c>
      <c r="D20" s="16" t="s">
        <v>27</v>
      </c>
      <c r="E20" s="16" t="s">
        <v>9</v>
      </c>
      <c r="F20" s="73" t="s">
        <v>27</v>
      </c>
      <c r="G20" s="74"/>
    </row>
    <row r="21" spans="1:7" ht="16.5" customHeight="1">
      <c r="A21" s="6"/>
      <c r="B21" s="7" t="s">
        <v>28</v>
      </c>
      <c r="C21" s="8" t="s">
        <v>29</v>
      </c>
      <c r="D21" s="9" t="s">
        <v>30</v>
      </c>
      <c r="E21" s="9" t="s">
        <v>9</v>
      </c>
      <c r="F21" s="74" t="s">
        <v>30</v>
      </c>
      <c r="G21" s="74"/>
    </row>
    <row r="22" spans="1:7" ht="16.5" customHeight="1">
      <c r="A22" s="10"/>
      <c r="B22" s="10"/>
      <c r="C22" s="15" t="s">
        <v>131</v>
      </c>
      <c r="D22" s="16" t="s">
        <v>148</v>
      </c>
      <c r="E22" s="16" t="s">
        <v>138</v>
      </c>
      <c r="F22" s="73" t="s">
        <v>165</v>
      </c>
      <c r="G22" s="74"/>
    </row>
    <row r="23" spans="1:7" ht="16.5" customHeight="1">
      <c r="A23" s="10"/>
      <c r="B23" s="10"/>
      <c r="C23" s="15" t="s">
        <v>132</v>
      </c>
      <c r="D23" s="16" t="s">
        <v>149</v>
      </c>
      <c r="E23" s="16" t="s">
        <v>32</v>
      </c>
      <c r="F23" s="73" t="s">
        <v>166</v>
      </c>
      <c r="G23" s="74"/>
    </row>
    <row r="24" spans="1:7" ht="16.5" customHeight="1">
      <c r="A24" s="10"/>
      <c r="B24" s="10"/>
      <c r="C24" s="15" t="s">
        <v>133</v>
      </c>
      <c r="D24" s="16" t="s">
        <v>150</v>
      </c>
      <c r="E24" s="16" t="s">
        <v>33</v>
      </c>
      <c r="F24" s="73" t="s">
        <v>167</v>
      </c>
      <c r="G24" s="74"/>
    </row>
    <row r="25" spans="1:7" ht="16.5" customHeight="1">
      <c r="A25" s="6"/>
      <c r="B25" s="7" t="s">
        <v>34</v>
      </c>
      <c r="C25" s="8" t="s">
        <v>35</v>
      </c>
      <c r="D25" s="9" t="s">
        <v>36</v>
      </c>
      <c r="E25" s="9" t="s">
        <v>9</v>
      </c>
      <c r="F25" s="74" t="s">
        <v>36</v>
      </c>
      <c r="G25" s="74"/>
    </row>
    <row r="26" spans="1:7" ht="16.5" customHeight="1">
      <c r="A26" s="10"/>
      <c r="B26" s="10"/>
      <c r="C26" s="15" t="s">
        <v>131</v>
      </c>
      <c r="D26" s="16" t="s">
        <v>36</v>
      </c>
      <c r="E26" s="16" t="s">
        <v>9</v>
      </c>
      <c r="F26" s="73" t="s">
        <v>36</v>
      </c>
      <c r="G26" s="74"/>
    </row>
    <row r="27" spans="1:7" ht="16.5" customHeight="1">
      <c r="A27" s="10"/>
      <c r="B27" s="10"/>
      <c r="C27" s="15" t="s">
        <v>132</v>
      </c>
      <c r="D27" s="16" t="s">
        <v>151</v>
      </c>
      <c r="E27" s="16" t="s">
        <v>9</v>
      </c>
      <c r="F27" s="73" t="s">
        <v>151</v>
      </c>
      <c r="G27" s="74"/>
    </row>
    <row r="28" spans="1:7" ht="23.25" customHeight="1">
      <c r="A28" s="3" t="s">
        <v>44</v>
      </c>
      <c r="B28" s="3"/>
      <c r="C28" s="4" t="s">
        <v>45</v>
      </c>
      <c r="D28" s="5" t="s">
        <v>46</v>
      </c>
      <c r="E28" s="5" t="s">
        <v>9</v>
      </c>
      <c r="F28" s="75" t="s">
        <v>46</v>
      </c>
      <c r="G28" s="75"/>
    </row>
    <row r="29" spans="1:7" ht="16.5" customHeight="1">
      <c r="A29" s="6"/>
      <c r="B29" s="7" t="s">
        <v>47</v>
      </c>
      <c r="C29" s="8" t="s">
        <v>48</v>
      </c>
      <c r="D29" s="9" t="s">
        <v>49</v>
      </c>
      <c r="E29" s="9" t="s">
        <v>9</v>
      </c>
      <c r="F29" s="74" t="s">
        <v>49</v>
      </c>
      <c r="G29" s="74"/>
    </row>
    <row r="30" spans="1:7" ht="16.5" customHeight="1">
      <c r="A30" s="10"/>
      <c r="B30" s="10"/>
      <c r="C30" s="15" t="s">
        <v>137</v>
      </c>
      <c r="D30" s="16" t="s">
        <v>49</v>
      </c>
      <c r="E30" s="16" t="s">
        <v>9</v>
      </c>
      <c r="F30" s="73" t="s">
        <v>49</v>
      </c>
      <c r="G30" s="74"/>
    </row>
    <row r="31" spans="1:7" ht="16.5" customHeight="1">
      <c r="A31" s="6"/>
      <c r="B31" s="7" t="s">
        <v>59</v>
      </c>
      <c r="C31" s="8" t="s">
        <v>60</v>
      </c>
      <c r="D31" s="9" t="s">
        <v>61</v>
      </c>
      <c r="E31" s="9" t="s">
        <v>9</v>
      </c>
      <c r="F31" s="74" t="s">
        <v>61</v>
      </c>
      <c r="G31" s="74"/>
    </row>
    <row r="32" spans="1:7" ht="16.5" customHeight="1">
      <c r="A32" s="6"/>
      <c r="B32" s="7"/>
      <c r="C32" s="15" t="s">
        <v>131</v>
      </c>
      <c r="D32" s="16" t="s">
        <v>61</v>
      </c>
      <c r="E32" s="16" t="s">
        <v>9</v>
      </c>
      <c r="F32" s="76" t="s">
        <v>61</v>
      </c>
      <c r="G32" s="77"/>
    </row>
    <row r="33" spans="1:7" ht="18" customHeight="1">
      <c r="A33" s="10"/>
      <c r="B33" s="10"/>
      <c r="C33" s="15" t="s">
        <v>139</v>
      </c>
      <c r="D33" s="16" t="s">
        <v>9</v>
      </c>
      <c r="E33" s="9" t="s">
        <v>63</v>
      </c>
      <c r="F33" s="73" t="s">
        <v>63</v>
      </c>
      <c r="G33" s="74"/>
    </row>
    <row r="34" spans="1:7" ht="19.5" customHeight="1">
      <c r="A34" s="6"/>
      <c r="B34" s="7" t="s">
        <v>65</v>
      </c>
      <c r="C34" s="8" t="s">
        <v>66</v>
      </c>
      <c r="D34" s="9" t="s">
        <v>52</v>
      </c>
      <c r="E34" s="9" t="s">
        <v>67</v>
      </c>
      <c r="F34" s="74" t="s">
        <v>68</v>
      </c>
      <c r="G34" s="74"/>
    </row>
    <row r="35" spans="1:7" ht="16.5" customHeight="1">
      <c r="A35" s="6"/>
      <c r="B35" s="7"/>
      <c r="C35" s="15" t="s">
        <v>131</v>
      </c>
      <c r="D35" s="16" t="s">
        <v>52</v>
      </c>
      <c r="E35" s="16" t="s">
        <v>67</v>
      </c>
      <c r="F35" s="76" t="s">
        <v>68</v>
      </c>
      <c r="G35" s="77"/>
    </row>
    <row r="36" spans="1:7" ht="15" customHeight="1">
      <c r="A36" s="10"/>
      <c r="B36" s="10"/>
      <c r="C36" s="15" t="s">
        <v>139</v>
      </c>
      <c r="D36" s="16" t="s">
        <v>52</v>
      </c>
      <c r="E36" s="9" t="s">
        <v>67</v>
      </c>
      <c r="F36" s="73" t="s">
        <v>68</v>
      </c>
      <c r="G36" s="74"/>
    </row>
    <row r="37" spans="1:7" ht="16.5" customHeight="1">
      <c r="A37" s="6"/>
      <c r="B37" s="7" t="s">
        <v>69</v>
      </c>
      <c r="C37" s="8" t="s">
        <v>70</v>
      </c>
      <c r="D37" s="9" t="s">
        <v>71</v>
      </c>
      <c r="E37" s="9" t="s">
        <v>72</v>
      </c>
      <c r="F37" s="74" t="s">
        <v>73</v>
      </c>
      <c r="G37" s="74"/>
    </row>
    <row r="38" spans="1:7" ht="16.5" customHeight="1">
      <c r="A38" s="10"/>
      <c r="B38" s="10"/>
      <c r="C38" s="15" t="s">
        <v>137</v>
      </c>
      <c r="D38" s="16" t="s">
        <v>71</v>
      </c>
      <c r="E38" s="9" t="s">
        <v>72</v>
      </c>
      <c r="F38" s="73" t="s">
        <v>73</v>
      </c>
      <c r="G38" s="74"/>
    </row>
    <row r="39" spans="1:7" ht="16.5" customHeight="1">
      <c r="A39" s="3" t="s">
        <v>75</v>
      </c>
      <c r="B39" s="3"/>
      <c r="C39" s="4" t="s">
        <v>76</v>
      </c>
      <c r="D39" s="5" t="s">
        <v>77</v>
      </c>
      <c r="E39" s="5" t="s">
        <v>9</v>
      </c>
      <c r="F39" s="75" t="s">
        <v>77</v>
      </c>
      <c r="G39" s="75"/>
    </row>
    <row r="40" spans="1:7" ht="16.5" customHeight="1">
      <c r="A40" s="6"/>
      <c r="B40" s="7" t="s">
        <v>78</v>
      </c>
      <c r="C40" s="8" t="s">
        <v>79</v>
      </c>
      <c r="D40" s="9" t="s">
        <v>80</v>
      </c>
      <c r="E40" s="9" t="s">
        <v>9</v>
      </c>
      <c r="F40" s="74" t="s">
        <v>80</v>
      </c>
      <c r="G40" s="74"/>
    </row>
    <row r="41" spans="1:7" ht="16.5" customHeight="1">
      <c r="A41" s="10"/>
      <c r="B41" s="10"/>
      <c r="C41" s="15" t="s">
        <v>131</v>
      </c>
      <c r="D41" s="16" t="s">
        <v>80</v>
      </c>
      <c r="E41" s="16" t="s">
        <v>9</v>
      </c>
      <c r="F41" s="73" t="s">
        <v>80</v>
      </c>
      <c r="G41" s="74"/>
    </row>
    <row r="42" spans="1:7" ht="16.5" customHeight="1">
      <c r="A42" s="10"/>
      <c r="B42" s="10"/>
      <c r="C42" s="15" t="s">
        <v>132</v>
      </c>
      <c r="D42" s="16" t="s">
        <v>152</v>
      </c>
      <c r="E42" s="16" t="s">
        <v>9</v>
      </c>
      <c r="F42" s="73" t="s">
        <v>152</v>
      </c>
      <c r="G42" s="74"/>
    </row>
    <row r="43" spans="1:7" ht="16.5" customHeight="1">
      <c r="A43" s="6"/>
      <c r="B43" s="7" t="s">
        <v>81</v>
      </c>
      <c r="C43" s="8" t="s">
        <v>82</v>
      </c>
      <c r="D43" s="9" t="s">
        <v>83</v>
      </c>
      <c r="E43" s="9" t="s">
        <v>9</v>
      </c>
      <c r="F43" s="74" t="s">
        <v>83</v>
      </c>
      <c r="G43" s="74"/>
    </row>
    <row r="44" spans="1:7" ht="16.5" customHeight="1">
      <c r="A44" s="10"/>
      <c r="B44" s="10"/>
      <c r="C44" s="15" t="s">
        <v>137</v>
      </c>
      <c r="D44" s="16" t="s">
        <v>153</v>
      </c>
      <c r="E44" s="16" t="s">
        <v>9</v>
      </c>
      <c r="F44" s="73" t="s">
        <v>153</v>
      </c>
      <c r="G44" s="74"/>
    </row>
    <row r="45" spans="1:7" ht="16.5" customHeight="1">
      <c r="A45" s="6"/>
      <c r="B45" s="7" t="s">
        <v>84</v>
      </c>
      <c r="C45" s="8" t="s">
        <v>85</v>
      </c>
      <c r="D45" s="9" t="s">
        <v>86</v>
      </c>
      <c r="E45" s="9" t="s">
        <v>9</v>
      </c>
      <c r="F45" s="74" t="s">
        <v>86</v>
      </c>
      <c r="G45" s="74"/>
    </row>
    <row r="46" spans="1:7" ht="16.5" customHeight="1">
      <c r="A46" s="10"/>
      <c r="B46" s="10"/>
      <c r="C46" s="15" t="s">
        <v>131</v>
      </c>
      <c r="D46" s="16" t="s">
        <v>154</v>
      </c>
      <c r="E46" s="16" t="s">
        <v>140</v>
      </c>
      <c r="F46" s="73" t="s">
        <v>168</v>
      </c>
      <c r="G46" s="74"/>
    </row>
    <row r="47" spans="1:7" ht="16.5" customHeight="1">
      <c r="A47" s="10"/>
      <c r="B47" s="10"/>
      <c r="C47" s="15" t="s">
        <v>132</v>
      </c>
      <c r="D47" s="16" t="s">
        <v>155</v>
      </c>
      <c r="E47" s="16" t="s">
        <v>141</v>
      </c>
      <c r="F47" s="73" t="s">
        <v>169</v>
      </c>
      <c r="G47" s="74"/>
    </row>
    <row r="48" spans="1:7" ht="16.5" customHeight="1">
      <c r="A48" s="10"/>
      <c r="B48" s="10"/>
      <c r="C48" s="15" t="s">
        <v>133</v>
      </c>
      <c r="D48" s="16" t="s">
        <v>156</v>
      </c>
      <c r="E48" s="16" t="s">
        <v>68</v>
      </c>
      <c r="F48" s="73" t="s">
        <v>170</v>
      </c>
      <c r="G48" s="74"/>
    </row>
    <row r="49" spans="1:7" ht="16.5" customHeight="1">
      <c r="A49" s="6"/>
      <c r="B49" s="7" t="s">
        <v>87</v>
      </c>
      <c r="C49" s="8" t="s">
        <v>88</v>
      </c>
      <c r="D49" s="9" t="s">
        <v>89</v>
      </c>
      <c r="E49" s="9" t="s">
        <v>9</v>
      </c>
      <c r="F49" s="74" t="s">
        <v>89</v>
      </c>
      <c r="G49" s="74"/>
    </row>
    <row r="50" spans="1:7" ht="16.5" customHeight="1">
      <c r="A50" s="10"/>
      <c r="B50" s="10"/>
      <c r="C50" s="15" t="s">
        <v>137</v>
      </c>
      <c r="D50" s="16" t="s">
        <v>89</v>
      </c>
      <c r="E50" s="16" t="s">
        <v>9</v>
      </c>
      <c r="F50" s="73" t="s">
        <v>89</v>
      </c>
      <c r="G50" s="74"/>
    </row>
    <row r="51" spans="1:7" ht="26.25" customHeight="1">
      <c r="A51" s="6"/>
      <c r="B51" s="7" t="s">
        <v>90</v>
      </c>
      <c r="C51" s="8" t="s">
        <v>91</v>
      </c>
      <c r="D51" s="9" t="s">
        <v>92</v>
      </c>
      <c r="E51" s="9" t="s">
        <v>9</v>
      </c>
      <c r="F51" s="74" t="s">
        <v>92</v>
      </c>
      <c r="G51" s="74"/>
    </row>
    <row r="52" spans="1:7" ht="16.5" customHeight="1">
      <c r="A52" s="10"/>
      <c r="B52" s="10"/>
      <c r="C52" s="15" t="s">
        <v>131</v>
      </c>
      <c r="D52" s="16" t="s">
        <v>157</v>
      </c>
      <c r="E52" s="16" t="s">
        <v>9</v>
      </c>
      <c r="F52" s="73" t="s">
        <v>157</v>
      </c>
      <c r="G52" s="74"/>
    </row>
    <row r="53" spans="1:7" ht="16.5" customHeight="1">
      <c r="A53" s="10"/>
      <c r="B53" s="10"/>
      <c r="C53" s="15" t="s">
        <v>132</v>
      </c>
      <c r="D53" s="16" t="s">
        <v>158</v>
      </c>
      <c r="E53" s="16" t="s">
        <v>93</v>
      </c>
      <c r="F53" s="73" t="s">
        <v>171</v>
      </c>
      <c r="G53" s="74"/>
    </row>
    <row r="54" spans="1:7" ht="16.5" customHeight="1">
      <c r="A54" s="6"/>
      <c r="B54" s="7" t="s">
        <v>94</v>
      </c>
      <c r="C54" s="8" t="s">
        <v>95</v>
      </c>
      <c r="D54" s="9" t="s">
        <v>96</v>
      </c>
      <c r="E54" s="9" t="s">
        <v>9</v>
      </c>
      <c r="F54" s="74" t="s">
        <v>96</v>
      </c>
      <c r="G54" s="74"/>
    </row>
    <row r="55" spans="1:7" ht="16.5" customHeight="1">
      <c r="A55" s="10"/>
      <c r="B55" s="10"/>
      <c r="C55" s="15" t="s">
        <v>137</v>
      </c>
      <c r="D55" s="16" t="s">
        <v>96</v>
      </c>
      <c r="E55" s="16" t="s">
        <v>9</v>
      </c>
      <c r="F55" s="73" t="s">
        <v>96</v>
      </c>
      <c r="G55" s="74"/>
    </row>
    <row r="56" spans="1:7" ht="16.5" customHeight="1">
      <c r="A56" s="6"/>
      <c r="B56" s="7" t="s">
        <v>97</v>
      </c>
      <c r="C56" s="8" t="s">
        <v>98</v>
      </c>
      <c r="D56" s="9" t="s">
        <v>99</v>
      </c>
      <c r="E56" s="9" t="s">
        <v>9</v>
      </c>
      <c r="F56" s="74" t="s">
        <v>99</v>
      </c>
      <c r="G56" s="74"/>
    </row>
    <row r="57" spans="1:7" ht="16.5" customHeight="1">
      <c r="A57" s="10"/>
      <c r="B57" s="10"/>
      <c r="C57" s="15" t="s">
        <v>137</v>
      </c>
      <c r="D57" s="16" t="s">
        <v>99</v>
      </c>
      <c r="E57" s="16" t="s">
        <v>9</v>
      </c>
      <c r="F57" s="73" t="s">
        <v>99</v>
      </c>
      <c r="G57" s="74"/>
    </row>
    <row r="58" spans="1:7" ht="16.5" customHeight="1">
      <c r="A58" s="6"/>
      <c r="B58" s="7" t="s">
        <v>100</v>
      </c>
      <c r="C58" s="8" t="s">
        <v>101</v>
      </c>
      <c r="D58" s="9" t="s">
        <v>102</v>
      </c>
      <c r="E58" s="9" t="s">
        <v>9</v>
      </c>
      <c r="F58" s="74" t="s">
        <v>102</v>
      </c>
      <c r="G58" s="74"/>
    </row>
    <row r="59" spans="1:7" ht="16.5" customHeight="1">
      <c r="A59" s="10"/>
      <c r="B59" s="10"/>
      <c r="C59" s="15" t="s">
        <v>137</v>
      </c>
      <c r="D59" s="16" t="s">
        <v>102</v>
      </c>
      <c r="E59" s="16" t="s">
        <v>9</v>
      </c>
      <c r="F59" s="73" t="s">
        <v>102</v>
      </c>
      <c r="G59" s="74"/>
    </row>
    <row r="60" spans="1:7" ht="16.5" customHeight="1">
      <c r="A60" s="3" t="s">
        <v>103</v>
      </c>
      <c r="B60" s="3"/>
      <c r="C60" s="4" t="s">
        <v>104</v>
      </c>
      <c r="D60" s="5" t="s">
        <v>105</v>
      </c>
      <c r="E60" s="5" t="s">
        <v>9</v>
      </c>
      <c r="F60" s="75" t="s">
        <v>105</v>
      </c>
      <c r="G60" s="75"/>
    </row>
    <row r="61" spans="1:7" ht="16.5" customHeight="1">
      <c r="A61" s="6"/>
      <c r="B61" s="7" t="s">
        <v>106</v>
      </c>
      <c r="C61" s="8" t="s">
        <v>107</v>
      </c>
      <c r="D61" s="9" t="s">
        <v>108</v>
      </c>
      <c r="E61" s="9" t="s">
        <v>9</v>
      </c>
      <c r="F61" s="74" t="s">
        <v>108</v>
      </c>
      <c r="G61" s="74"/>
    </row>
    <row r="62" spans="1:7" ht="16.5" customHeight="1">
      <c r="A62" s="10"/>
      <c r="B62" s="10"/>
      <c r="C62" s="15" t="s">
        <v>131</v>
      </c>
      <c r="D62" s="16" t="s">
        <v>159</v>
      </c>
      <c r="E62" s="16" t="s">
        <v>9</v>
      </c>
      <c r="F62" s="73" t="s">
        <v>159</v>
      </c>
      <c r="G62" s="74"/>
    </row>
    <row r="63" spans="1:7" ht="16.5" customHeight="1">
      <c r="A63" s="10"/>
      <c r="B63" s="10"/>
      <c r="C63" s="15" t="s">
        <v>132</v>
      </c>
      <c r="D63" s="16" t="s">
        <v>160</v>
      </c>
      <c r="E63" s="16" t="s">
        <v>142</v>
      </c>
      <c r="F63" s="73" t="s">
        <v>172</v>
      </c>
      <c r="G63" s="74"/>
    </row>
    <row r="64" spans="1:7" ht="16.5" customHeight="1">
      <c r="A64" s="6"/>
      <c r="B64" s="7" t="s">
        <v>110</v>
      </c>
      <c r="C64" s="8" t="s">
        <v>101</v>
      </c>
      <c r="D64" s="9" t="s">
        <v>111</v>
      </c>
      <c r="E64" s="9" t="s">
        <v>9</v>
      </c>
      <c r="F64" s="74" t="s">
        <v>111</v>
      </c>
      <c r="G64" s="74"/>
    </row>
    <row r="65" spans="1:7" ht="14.25" customHeight="1">
      <c r="A65" s="10"/>
      <c r="B65" s="10"/>
      <c r="C65" s="15" t="s">
        <v>131</v>
      </c>
      <c r="D65" s="16" t="s">
        <v>161</v>
      </c>
      <c r="E65" s="16" t="s">
        <v>9</v>
      </c>
      <c r="F65" s="73" t="s">
        <v>111</v>
      </c>
      <c r="G65" s="74"/>
    </row>
    <row r="66" spans="1:7" ht="14.25" customHeight="1">
      <c r="A66" s="10"/>
      <c r="B66" s="10"/>
      <c r="C66" s="15" t="s">
        <v>139</v>
      </c>
      <c r="D66" s="16" t="s">
        <v>115</v>
      </c>
      <c r="E66" s="16" t="s">
        <v>9</v>
      </c>
      <c r="F66" s="73" t="s">
        <v>115</v>
      </c>
      <c r="G66" s="74"/>
    </row>
    <row r="67" spans="1:7" ht="16.5" customHeight="1">
      <c r="A67" s="3" t="s">
        <v>118</v>
      </c>
      <c r="B67" s="3"/>
      <c r="C67" s="4" t="s">
        <v>119</v>
      </c>
      <c r="D67" s="5" t="s">
        <v>120</v>
      </c>
      <c r="E67" s="5" t="s">
        <v>9</v>
      </c>
      <c r="F67" s="75" t="s">
        <v>120</v>
      </c>
      <c r="G67" s="75"/>
    </row>
    <row r="68" spans="1:7" ht="16.5" customHeight="1">
      <c r="A68" s="6"/>
      <c r="B68" s="7" t="s">
        <v>121</v>
      </c>
      <c r="C68" s="8" t="s">
        <v>101</v>
      </c>
      <c r="D68" s="9" t="s">
        <v>122</v>
      </c>
      <c r="E68" s="9" t="s">
        <v>9</v>
      </c>
      <c r="F68" s="74" t="s">
        <v>122</v>
      </c>
      <c r="G68" s="74"/>
    </row>
    <row r="69" spans="1:7" ht="21" customHeight="1">
      <c r="A69" s="10"/>
      <c r="B69" s="10"/>
      <c r="C69" s="15" t="s">
        <v>131</v>
      </c>
      <c r="D69" s="16" t="s">
        <v>122</v>
      </c>
      <c r="E69" s="16" t="s">
        <v>9</v>
      </c>
      <c r="F69" s="73" t="s">
        <v>122</v>
      </c>
      <c r="G69" s="74"/>
    </row>
    <row r="70" spans="1:7" ht="16.5" customHeight="1">
      <c r="A70" s="10"/>
      <c r="B70" s="10"/>
      <c r="C70" s="15" t="s">
        <v>143</v>
      </c>
      <c r="D70" s="16" t="s">
        <v>9</v>
      </c>
      <c r="E70" s="16" t="s">
        <v>123</v>
      </c>
      <c r="F70" s="73" t="s">
        <v>123</v>
      </c>
      <c r="G70" s="74"/>
    </row>
    <row r="71" spans="1:7" ht="16.5" customHeight="1">
      <c r="A71" s="81" t="s">
        <v>124</v>
      </c>
      <c r="B71" s="82"/>
      <c r="C71" s="83"/>
      <c r="D71" s="11" t="s">
        <v>125</v>
      </c>
      <c r="E71" s="11" t="s">
        <v>9</v>
      </c>
      <c r="F71" s="84" t="s">
        <v>125</v>
      </c>
      <c r="G71" s="84"/>
    </row>
    <row r="72" spans="1:8" ht="401.25" customHeight="1">
      <c r="A72" s="78"/>
      <c r="B72" s="78"/>
      <c r="C72" s="78"/>
      <c r="D72" s="78"/>
      <c r="E72" s="78"/>
      <c r="F72" s="78"/>
      <c r="G72" s="78"/>
      <c r="H72" s="78"/>
    </row>
    <row r="73" spans="1:8" ht="11.25" customHeight="1">
      <c r="A73" s="78"/>
      <c r="B73" s="78"/>
      <c r="C73" s="78"/>
      <c r="D73" s="78"/>
      <c r="E73" s="78"/>
      <c r="F73" s="78"/>
      <c r="G73" s="79" t="s">
        <v>126</v>
      </c>
      <c r="H73" s="79"/>
    </row>
  </sheetData>
  <mergeCells count="68">
    <mergeCell ref="A72:H72"/>
    <mergeCell ref="A73:F73"/>
    <mergeCell ref="G73:H73"/>
    <mergeCell ref="A6:G6"/>
    <mergeCell ref="F35:G35"/>
    <mergeCell ref="A71:C71"/>
    <mergeCell ref="F71:G71"/>
    <mergeCell ref="F67:G67"/>
    <mergeCell ref="F68:G68"/>
    <mergeCell ref="F69:G69"/>
    <mergeCell ref="F70:G70"/>
    <mergeCell ref="F66:G66"/>
    <mergeCell ref="F64:G64"/>
    <mergeCell ref="F65:G65"/>
    <mergeCell ref="F63:G63"/>
    <mergeCell ref="F60:G60"/>
    <mergeCell ref="F61:G61"/>
    <mergeCell ref="F62:G62"/>
    <mergeCell ref="F58:G58"/>
    <mergeCell ref="F59:G59"/>
    <mergeCell ref="F56:G56"/>
    <mergeCell ref="F57:G57"/>
    <mergeCell ref="F54:G54"/>
    <mergeCell ref="F55:G55"/>
    <mergeCell ref="F53:G53"/>
    <mergeCell ref="F51:G51"/>
    <mergeCell ref="F52:G52"/>
    <mergeCell ref="F49:G49"/>
    <mergeCell ref="F50:G50"/>
    <mergeCell ref="F46:G46"/>
    <mergeCell ref="F47:G47"/>
    <mergeCell ref="F48:G48"/>
    <mergeCell ref="F43:G43"/>
    <mergeCell ref="F44:G44"/>
    <mergeCell ref="F45:G45"/>
    <mergeCell ref="F40:G40"/>
    <mergeCell ref="F41:G41"/>
    <mergeCell ref="F42:G42"/>
    <mergeCell ref="F36:G36"/>
    <mergeCell ref="F37:G37"/>
    <mergeCell ref="F38:G38"/>
    <mergeCell ref="F39:G39"/>
    <mergeCell ref="F31:G31"/>
    <mergeCell ref="F33:G33"/>
    <mergeCell ref="F34:G34"/>
    <mergeCell ref="F30:G30"/>
    <mergeCell ref="F32:G32"/>
    <mergeCell ref="F28:G28"/>
    <mergeCell ref="F29:G29"/>
    <mergeCell ref="F25:G25"/>
    <mergeCell ref="F26:G26"/>
    <mergeCell ref="F27:G27"/>
    <mergeCell ref="F21:G21"/>
    <mergeCell ref="F22:G22"/>
    <mergeCell ref="F23:G23"/>
    <mergeCell ref="F24:G24"/>
    <mergeCell ref="F19:G19"/>
    <mergeCell ref="F20:G20"/>
    <mergeCell ref="F16:G16"/>
    <mergeCell ref="F17:G17"/>
    <mergeCell ref="F18:G18"/>
    <mergeCell ref="F9:G9"/>
    <mergeCell ref="F14:G14"/>
    <mergeCell ref="F15:G15"/>
    <mergeCell ref="F10:G10"/>
    <mergeCell ref="F11:G11"/>
    <mergeCell ref="F12:G12"/>
    <mergeCell ref="F13:G13"/>
  </mergeCells>
  <printOptions/>
  <pageMargins left="0.19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4" sqref="I4"/>
    </sheetView>
  </sheetViews>
  <sheetFormatPr defaultColWidth="9.00390625" defaultRowHeight="12.75"/>
  <cols>
    <col min="1" max="1" width="6.375" style="2" customWidth="1"/>
    <col min="2" max="2" width="8.875" style="2" customWidth="1"/>
    <col min="3" max="3" width="46.75390625" style="2" customWidth="1"/>
    <col min="4" max="4" width="14.125" style="2" customWidth="1"/>
    <col min="5" max="5" width="12.375" style="2" customWidth="1"/>
    <col min="6" max="6" width="9.875" style="2" customWidth="1"/>
    <col min="7" max="7" width="3.875" style="2" customWidth="1"/>
    <col min="8" max="8" width="1.00390625" style="2" customWidth="1"/>
    <col min="9" max="16384" width="9.125" style="2" customWidth="1"/>
  </cols>
  <sheetData>
    <row r="1" ht="12.75">
      <c r="D1" s="14" t="s">
        <v>182</v>
      </c>
    </row>
    <row r="2" ht="12.75">
      <c r="D2" s="14" t="s">
        <v>466</v>
      </c>
    </row>
    <row r="3" ht="12.75">
      <c r="D3" s="14" t="s">
        <v>183</v>
      </c>
    </row>
    <row r="4" ht="12.75">
      <c r="D4" s="14" t="s">
        <v>129</v>
      </c>
    </row>
    <row r="5" ht="12.75">
      <c r="D5" s="14"/>
    </row>
    <row r="6" spans="1:7" ht="30.75" customHeight="1">
      <c r="A6" s="85" t="s">
        <v>184</v>
      </c>
      <c r="B6" s="85"/>
      <c r="C6" s="85"/>
      <c r="D6" s="85"/>
      <c r="E6" s="85"/>
      <c r="F6" s="85"/>
      <c r="G6" s="85"/>
    </row>
    <row r="8" spans="1:7" s="13" customFormat="1" ht="16.5" customHeight="1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72" t="s">
        <v>5</v>
      </c>
      <c r="G8" s="72"/>
    </row>
    <row r="9" spans="1:7" ht="16.5" customHeight="1">
      <c r="A9" s="3" t="s">
        <v>14</v>
      </c>
      <c r="B9" s="3"/>
      <c r="C9" s="4" t="s">
        <v>15</v>
      </c>
      <c r="D9" s="5" t="s">
        <v>173</v>
      </c>
      <c r="E9" s="5" t="s">
        <v>9</v>
      </c>
      <c r="F9" s="75" t="s">
        <v>173</v>
      </c>
      <c r="G9" s="75"/>
    </row>
    <row r="10" spans="1:7" ht="16.5" customHeight="1">
      <c r="A10" s="6"/>
      <c r="B10" s="7" t="s">
        <v>17</v>
      </c>
      <c r="C10" s="8" t="s">
        <v>18</v>
      </c>
      <c r="D10" s="9" t="s">
        <v>173</v>
      </c>
      <c r="E10" s="9" t="s">
        <v>9</v>
      </c>
      <c r="F10" s="74" t="s">
        <v>173</v>
      </c>
      <c r="G10" s="74"/>
    </row>
    <row r="11" spans="1:7" ht="16.5" customHeight="1">
      <c r="A11" s="10"/>
      <c r="B11" s="10"/>
      <c r="C11" s="8" t="s">
        <v>19</v>
      </c>
      <c r="D11" s="9" t="s">
        <v>174</v>
      </c>
      <c r="E11" s="9" t="s">
        <v>20</v>
      </c>
      <c r="F11" s="74" t="s">
        <v>175</v>
      </c>
      <c r="G11" s="74"/>
    </row>
    <row r="12" spans="1:7" ht="16.5" customHeight="1">
      <c r="A12" s="10"/>
      <c r="B12" s="10"/>
      <c r="C12" s="8" t="s">
        <v>13</v>
      </c>
      <c r="D12" s="9" t="s">
        <v>176</v>
      </c>
      <c r="E12" s="9" t="s">
        <v>21</v>
      </c>
      <c r="F12" s="74" t="s">
        <v>177</v>
      </c>
      <c r="G12" s="74"/>
    </row>
    <row r="13" spans="1:7" ht="16.5" customHeight="1">
      <c r="A13" s="3" t="s">
        <v>22</v>
      </c>
      <c r="B13" s="3"/>
      <c r="C13" s="4" t="s">
        <v>23</v>
      </c>
      <c r="D13" s="5" t="s">
        <v>178</v>
      </c>
      <c r="E13" s="5" t="s">
        <v>9</v>
      </c>
      <c r="F13" s="75" t="s">
        <v>178</v>
      </c>
      <c r="G13" s="75"/>
    </row>
    <row r="14" spans="1:7" ht="16.5" customHeight="1">
      <c r="A14" s="6"/>
      <c r="B14" s="7" t="s">
        <v>34</v>
      </c>
      <c r="C14" s="8" t="s">
        <v>35</v>
      </c>
      <c r="D14" s="9" t="s">
        <v>36</v>
      </c>
      <c r="E14" s="9" t="s">
        <v>9</v>
      </c>
      <c r="F14" s="74" t="s">
        <v>36</v>
      </c>
      <c r="G14" s="74"/>
    </row>
    <row r="15" spans="1:7" ht="16.5" customHeight="1">
      <c r="A15" s="10"/>
      <c r="B15" s="10"/>
      <c r="C15" s="8" t="s">
        <v>37</v>
      </c>
      <c r="D15" s="9" t="s">
        <v>38</v>
      </c>
      <c r="E15" s="9" t="s">
        <v>39</v>
      </c>
      <c r="F15" s="74" t="s">
        <v>40</v>
      </c>
      <c r="G15" s="74"/>
    </row>
    <row r="16" spans="1:7" ht="16.5" customHeight="1">
      <c r="A16" s="10"/>
      <c r="B16" s="10"/>
      <c r="C16" s="8" t="s">
        <v>31</v>
      </c>
      <c r="D16" s="9" t="s">
        <v>41</v>
      </c>
      <c r="E16" s="9" t="s">
        <v>42</v>
      </c>
      <c r="F16" s="74" t="s">
        <v>43</v>
      </c>
      <c r="G16" s="74"/>
    </row>
    <row r="17" spans="1:7" ht="16.5" customHeight="1">
      <c r="A17" s="3" t="s">
        <v>44</v>
      </c>
      <c r="B17" s="3"/>
      <c r="C17" s="4" t="s">
        <v>45</v>
      </c>
      <c r="D17" s="5" t="s">
        <v>179</v>
      </c>
      <c r="E17" s="5" t="s">
        <v>9</v>
      </c>
      <c r="F17" s="75" t="s">
        <v>179</v>
      </c>
      <c r="G17" s="75"/>
    </row>
    <row r="18" spans="1:7" ht="16.5" customHeight="1">
      <c r="A18" s="6"/>
      <c r="B18" s="7" t="s">
        <v>47</v>
      </c>
      <c r="C18" s="8" t="s">
        <v>48</v>
      </c>
      <c r="D18" s="9" t="s">
        <v>180</v>
      </c>
      <c r="E18" s="9" t="s">
        <v>9</v>
      </c>
      <c r="F18" s="74" t="s">
        <v>180</v>
      </c>
      <c r="G18" s="74"/>
    </row>
    <row r="19" spans="1:7" ht="16.5" customHeight="1">
      <c r="A19" s="10"/>
      <c r="B19" s="10"/>
      <c r="C19" s="8" t="s">
        <v>50</v>
      </c>
      <c r="D19" s="9" t="s">
        <v>51</v>
      </c>
      <c r="E19" s="9" t="s">
        <v>52</v>
      </c>
      <c r="F19" s="74" t="s">
        <v>53</v>
      </c>
      <c r="G19" s="74"/>
    </row>
    <row r="20" spans="1:7" ht="16.5" customHeight="1">
      <c r="A20" s="10"/>
      <c r="B20" s="10"/>
      <c r="C20" s="8" t="s">
        <v>19</v>
      </c>
      <c r="D20" s="9" t="s">
        <v>12</v>
      </c>
      <c r="E20" s="9" t="s">
        <v>54</v>
      </c>
      <c r="F20" s="74" t="s">
        <v>55</v>
      </c>
      <c r="G20" s="74"/>
    </row>
    <row r="21" spans="1:7" ht="16.5" customHeight="1">
      <c r="A21" s="10"/>
      <c r="B21" s="10"/>
      <c r="C21" s="8" t="s">
        <v>13</v>
      </c>
      <c r="D21" s="9" t="s">
        <v>56</v>
      </c>
      <c r="E21" s="9" t="s">
        <v>57</v>
      </c>
      <c r="F21" s="74" t="s">
        <v>58</v>
      </c>
      <c r="G21" s="74"/>
    </row>
    <row r="22" spans="1:7" ht="16.5" customHeight="1">
      <c r="A22" s="6"/>
      <c r="B22" s="7" t="s">
        <v>59</v>
      </c>
      <c r="C22" s="8" t="s">
        <v>60</v>
      </c>
      <c r="D22" s="9" t="s">
        <v>63</v>
      </c>
      <c r="E22" s="9" t="s">
        <v>9</v>
      </c>
      <c r="F22" s="74" t="s">
        <v>63</v>
      </c>
      <c r="G22" s="74"/>
    </row>
    <row r="23" spans="1:7" ht="36" customHeight="1">
      <c r="A23" s="10"/>
      <c r="B23" s="10"/>
      <c r="C23" s="8" t="s">
        <v>62</v>
      </c>
      <c r="D23" s="9" t="s">
        <v>9</v>
      </c>
      <c r="E23" s="9" t="s">
        <v>63</v>
      </c>
      <c r="F23" s="74" t="s">
        <v>63</v>
      </c>
      <c r="G23" s="74"/>
    </row>
    <row r="24" spans="1:7" ht="16.5" customHeight="1">
      <c r="A24" s="10"/>
      <c r="B24" s="10"/>
      <c r="C24" s="8" t="s">
        <v>13</v>
      </c>
      <c r="D24" s="9" t="s">
        <v>63</v>
      </c>
      <c r="E24" s="9" t="s">
        <v>64</v>
      </c>
      <c r="F24" s="74" t="s">
        <v>9</v>
      </c>
      <c r="G24" s="74"/>
    </row>
    <row r="25" spans="1:7" ht="16.5" customHeight="1">
      <c r="A25" s="81" t="s">
        <v>124</v>
      </c>
      <c r="B25" s="82"/>
      <c r="C25" s="83"/>
      <c r="D25" s="11" t="s">
        <v>181</v>
      </c>
      <c r="E25" s="11" t="s">
        <v>9</v>
      </c>
      <c r="F25" s="84" t="s">
        <v>181</v>
      </c>
      <c r="G25" s="84"/>
    </row>
    <row r="26" spans="1:8" ht="150.75" customHeight="1">
      <c r="A26" s="78"/>
      <c r="B26" s="78"/>
      <c r="C26" s="78"/>
      <c r="D26" s="78"/>
      <c r="E26" s="78"/>
      <c r="F26" s="78"/>
      <c r="G26" s="78"/>
      <c r="H26" s="78"/>
    </row>
    <row r="27" spans="1:8" ht="11.25" customHeight="1">
      <c r="A27" s="78"/>
      <c r="B27" s="78"/>
      <c r="C27" s="78"/>
      <c r="D27" s="78"/>
      <c r="E27" s="78"/>
      <c r="F27" s="78"/>
      <c r="G27" s="79"/>
      <c r="H27" s="79"/>
    </row>
  </sheetData>
  <mergeCells count="23">
    <mergeCell ref="A6:G6"/>
    <mergeCell ref="A25:C25"/>
    <mergeCell ref="F25:G25"/>
    <mergeCell ref="F21:G21"/>
    <mergeCell ref="F22:G22"/>
    <mergeCell ref="F23:G23"/>
    <mergeCell ref="F24:G24"/>
    <mergeCell ref="F20:G20"/>
    <mergeCell ref="F12:G12"/>
    <mergeCell ref="F13:G13"/>
    <mergeCell ref="A26:H26"/>
    <mergeCell ref="A27:F27"/>
    <mergeCell ref="G27:H27"/>
    <mergeCell ref="F16:G16"/>
    <mergeCell ref="F17:G17"/>
    <mergeCell ref="F18:G18"/>
    <mergeCell ref="F19:G19"/>
    <mergeCell ref="F14:G14"/>
    <mergeCell ref="F15:G15"/>
    <mergeCell ref="F8:G8"/>
    <mergeCell ref="F9:G9"/>
    <mergeCell ref="F10:G10"/>
    <mergeCell ref="F11:G11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5">
      <selection activeCell="I9" sqref="I9"/>
    </sheetView>
  </sheetViews>
  <sheetFormatPr defaultColWidth="9.00390625" defaultRowHeight="12.75"/>
  <cols>
    <col min="1" max="1" width="3.125" style="65" customWidth="1"/>
    <col min="2" max="2" width="4.875" style="0" customWidth="1"/>
    <col min="3" max="3" width="6.00390625" style="0" customWidth="1"/>
    <col min="4" max="4" width="23.375" style="0" customWidth="1"/>
    <col min="5" max="5" width="10.25390625" style="0" customWidth="1"/>
    <col min="6" max="6" width="11.375" style="0" customWidth="1"/>
    <col min="7" max="7" width="10.875" style="0" customWidth="1"/>
    <col min="8" max="8" width="10.125" style="0" customWidth="1"/>
    <col min="9" max="9" width="10.375" style="0" customWidth="1"/>
    <col min="10" max="10" width="11.875" style="66" customWidth="1"/>
    <col min="11" max="16384" width="10.875" style="0" customWidth="1"/>
  </cols>
  <sheetData>
    <row r="1" s="1" customFormat="1" ht="12.75" hidden="1">
      <c r="A1" s="2"/>
    </row>
    <row r="2" spans="1:8" s="1" customFormat="1" ht="12.75" hidden="1">
      <c r="A2" s="2"/>
      <c r="D2" s="17"/>
      <c r="H2" s="17" t="s">
        <v>185</v>
      </c>
    </row>
    <row r="3" spans="1:8" s="1" customFormat="1" ht="12.75" hidden="1">
      <c r="A3" s="2"/>
      <c r="D3" s="17"/>
      <c r="H3" s="17" t="s">
        <v>186</v>
      </c>
    </row>
    <row r="4" spans="1:8" s="1" customFormat="1" ht="12.75" hidden="1">
      <c r="A4" s="2"/>
      <c r="D4" s="17"/>
      <c r="H4" s="17" t="s">
        <v>187</v>
      </c>
    </row>
    <row r="5" spans="1:10" s="1" customFormat="1" ht="12.75">
      <c r="A5" s="14"/>
      <c r="B5" s="2"/>
      <c r="C5" s="2"/>
      <c r="D5" s="2"/>
      <c r="E5" s="2"/>
      <c r="F5" s="2"/>
      <c r="G5" s="2"/>
      <c r="H5" s="2"/>
      <c r="I5" s="2"/>
      <c r="J5" s="2"/>
    </row>
    <row r="6" spans="1:8" s="20" customFormat="1" ht="12.75">
      <c r="A6" s="18"/>
      <c r="B6" s="19"/>
      <c r="D6"/>
      <c r="E6" s="21"/>
      <c r="F6" s="21"/>
      <c r="H6" s="22" t="s">
        <v>185</v>
      </c>
    </row>
    <row r="7" spans="1:8" s="20" customFormat="1" ht="12.75">
      <c r="A7" s="18"/>
      <c r="B7" s="19"/>
      <c r="D7"/>
      <c r="E7" s="21"/>
      <c r="F7" s="21"/>
      <c r="H7" s="22" t="s">
        <v>467</v>
      </c>
    </row>
    <row r="8" spans="1:8" s="20" customFormat="1" ht="12.75">
      <c r="A8" s="18"/>
      <c r="B8" s="19"/>
      <c r="D8"/>
      <c r="E8" s="21"/>
      <c r="F8" s="21"/>
      <c r="H8" s="22" t="s">
        <v>183</v>
      </c>
    </row>
    <row r="9" spans="1:8" s="20" customFormat="1" ht="12.75">
      <c r="A9" s="18"/>
      <c r="B9" s="19"/>
      <c r="D9"/>
      <c r="E9" s="21"/>
      <c r="F9" s="21"/>
      <c r="H9" s="22" t="s">
        <v>129</v>
      </c>
    </row>
    <row r="10" spans="1:6" s="20" customFormat="1" ht="15.75" customHeight="1">
      <c r="A10" s="18"/>
      <c r="B10" s="19"/>
      <c r="C10" s="22"/>
      <c r="D10" s="21"/>
      <c r="E10" s="21"/>
      <c r="F10" s="21"/>
    </row>
    <row r="11" spans="1:10" s="23" customFormat="1" ht="27.75" customHeight="1">
      <c r="A11" s="86" t="s">
        <v>188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s="23" customFormat="1" ht="9.75" customHeight="1">
      <c r="A12" s="24"/>
      <c r="B12" s="25"/>
      <c r="C12" s="25"/>
      <c r="D12" s="25"/>
      <c r="E12" s="25"/>
      <c r="F12" s="25"/>
      <c r="G12" s="25"/>
      <c r="H12" s="25"/>
      <c r="I12" s="25"/>
      <c r="J12" s="26" t="s">
        <v>189</v>
      </c>
    </row>
    <row r="13" spans="1:10" s="29" customFormat="1" ht="15.75" customHeight="1">
      <c r="A13" s="87" t="s">
        <v>190</v>
      </c>
      <c r="B13" s="70" t="s">
        <v>0</v>
      </c>
      <c r="C13" s="71" t="s">
        <v>191</v>
      </c>
      <c r="D13" s="88" t="s">
        <v>192</v>
      </c>
      <c r="E13" s="89" t="s">
        <v>193</v>
      </c>
      <c r="F13" s="89"/>
      <c r="G13" s="89"/>
      <c r="H13" s="89"/>
      <c r="I13" s="89"/>
      <c r="J13" s="90" t="s">
        <v>194</v>
      </c>
    </row>
    <row r="14" spans="1:10" s="29" customFormat="1" ht="16.5" customHeight="1">
      <c r="A14" s="87"/>
      <c r="B14" s="70"/>
      <c r="C14" s="71"/>
      <c r="D14" s="88"/>
      <c r="E14" s="88" t="s">
        <v>195</v>
      </c>
      <c r="F14" s="88" t="s">
        <v>196</v>
      </c>
      <c r="G14" s="88"/>
      <c r="H14" s="88"/>
      <c r="I14" s="88"/>
      <c r="J14" s="90"/>
    </row>
    <row r="15" spans="1:10" s="29" customFormat="1" ht="29.25" customHeight="1">
      <c r="A15" s="87"/>
      <c r="B15" s="70"/>
      <c r="C15" s="71"/>
      <c r="D15" s="88"/>
      <c r="E15" s="88"/>
      <c r="F15" s="88" t="s">
        <v>197</v>
      </c>
      <c r="G15" s="88" t="s">
        <v>198</v>
      </c>
      <c r="H15" s="97" t="s">
        <v>199</v>
      </c>
      <c r="I15" s="97" t="s">
        <v>200</v>
      </c>
      <c r="J15" s="90"/>
    </row>
    <row r="16" spans="1:10" s="29" customFormat="1" ht="19.5" customHeight="1">
      <c r="A16" s="87"/>
      <c r="B16" s="70"/>
      <c r="C16" s="71"/>
      <c r="D16" s="88"/>
      <c r="E16" s="88"/>
      <c r="F16" s="88"/>
      <c r="G16" s="88"/>
      <c r="H16" s="97"/>
      <c r="I16" s="97"/>
      <c r="J16" s="90"/>
    </row>
    <row r="17" spans="1:10" s="29" customFormat="1" ht="12.75">
      <c r="A17" s="87"/>
      <c r="B17" s="70"/>
      <c r="C17" s="71"/>
      <c r="D17" s="88"/>
      <c r="E17" s="88"/>
      <c r="F17" s="88"/>
      <c r="G17" s="88"/>
      <c r="H17" s="97"/>
      <c r="I17" s="97"/>
      <c r="J17" s="90"/>
    </row>
    <row r="18" spans="1:10" ht="12.75">
      <c r="A18" s="91" t="s">
        <v>201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02">
      <c r="A19" s="67">
        <v>1</v>
      </c>
      <c r="B19" s="31">
        <v>600</v>
      </c>
      <c r="C19" s="32">
        <v>60014</v>
      </c>
      <c r="D19" s="33" t="s">
        <v>202</v>
      </c>
      <c r="E19" s="34">
        <v>26000</v>
      </c>
      <c r="F19" s="34">
        <v>26000</v>
      </c>
      <c r="G19" s="34"/>
      <c r="H19" s="34"/>
      <c r="I19" s="34"/>
      <c r="J19" s="35" t="s">
        <v>203</v>
      </c>
    </row>
    <row r="20" spans="1:10" ht="55.5" customHeight="1" hidden="1">
      <c r="A20" s="36">
        <v>2</v>
      </c>
      <c r="B20" s="37">
        <v>600</v>
      </c>
      <c r="C20" s="38">
        <v>60014</v>
      </c>
      <c r="D20" s="39" t="s">
        <v>204</v>
      </c>
      <c r="E20" s="40">
        <f>SUM(F20:I20)</f>
        <v>324156</v>
      </c>
      <c r="F20" s="40">
        <v>24156</v>
      </c>
      <c r="G20" s="40">
        <v>300000</v>
      </c>
      <c r="H20" s="41"/>
      <c r="I20" s="40"/>
      <c r="J20" s="35" t="s">
        <v>203</v>
      </c>
    </row>
    <row r="21" spans="1:10" ht="51" hidden="1">
      <c r="A21" s="30">
        <v>3</v>
      </c>
      <c r="B21" s="37">
        <v>600</v>
      </c>
      <c r="C21" s="38">
        <v>60014</v>
      </c>
      <c r="D21" s="39" t="s">
        <v>205</v>
      </c>
      <c r="E21" s="40">
        <f>SUM(F21:I21)</f>
        <v>2000000</v>
      </c>
      <c r="F21" s="40">
        <v>20000</v>
      </c>
      <c r="G21" s="42">
        <v>280000</v>
      </c>
      <c r="H21" s="41"/>
      <c r="I21" s="40">
        <v>1700000</v>
      </c>
      <c r="J21" s="35" t="s">
        <v>206</v>
      </c>
    </row>
    <row r="22" spans="1:10" ht="51" hidden="1">
      <c r="A22" s="36">
        <v>4</v>
      </c>
      <c r="B22" s="37">
        <v>600</v>
      </c>
      <c r="C22" s="38">
        <v>60014</v>
      </c>
      <c r="D22" s="39" t="s">
        <v>205</v>
      </c>
      <c r="E22" s="40">
        <v>1358720</v>
      </c>
      <c r="F22" s="40">
        <v>1358720</v>
      </c>
      <c r="G22" s="42"/>
      <c r="H22" s="41"/>
      <c r="I22" s="40"/>
      <c r="J22" s="35" t="s">
        <v>203</v>
      </c>
    </row>
    <row r="23" spans="1:10" ht="38.25" hidden="1">
      <c r="A23" s="30">
        <v>5</v>
      </c>
      <c r="B23" s="43">
        <v>600</v>
      </c>
      <c r="C23" s="44">
        <v>60014</v>
      </c>
      <c r="D23" s="45" t="s">
        <v>207</v>
      </c>
      <c r="E23" s="46">
        <v>4500000</v>
      </c>
      <c r="F23" s="47"/>
      <c r="G23" s="46">
        <v>675000</v>
      </c>
      <c r="H23" s="48"/>
      <c r="I23" s="46">
        <v>3825000</v>
      </c>
      <c r="J23" s="49" t="s">
        <v>203</v>
      </c>
    </row>
    <row r="24" spans="1:10" ht="38.25" hidden="1">
      <c r="A24" s="36">
        <v>6</v>
      </c>
      <c r="B24" s="37">
        <v>600</v>
      </c>
      <c r="C24" s="38">
        <v>60014</v>
      </c>
      <c r="D24" s="39" t="s">
        <v>208</v>
      </c>
      <c r="E24" s="40">
        <v>411609</v>
      </c>
      <c r="F24" s="40">
        <v>411609</v>
      </c>
      <c r="G24" s="40"/>
      <c r="H24" s="41"/>
      <c r="I24" s="40"/>
      <c r="J24" s="35" t="s">
        <v>203</v>
      </c>
    </row>
    <row r="25" spans="1:10" ht="38.25" hidden="1">
      <c r="A25" s="30">
        <v>7</v>
      </c>
      <c r="B25" s="37">
        <v>600</v>
      </c>
      <c r="C25" s="38">
        <v>60014</v>
      </c>
      <c r="D25" s="39" t="s">
        <v>209</v>
      </c>
      <c r="E25" s="40">
        <v>51850</v>
      </c>
      <c r="F25" s="40">
        <v>51850</v>
      </c>
      <c r="G25" s="50"/>
      <c r="H25" s="41"/>
      <c r="I25" s="40"/>
      <c r="J25" s="35" t="s">
        <v>203</v>
      </c>
    </row>
    <row r="26" spans="1:10" ht="25.5" hidden="1">
      <c r="A26" s="36">
        <v>8</v>
      </c>
      <c r="B26" s="37">
        <v>600</v>
      </c>
      <c r="C26" s="38">
        <v>60014</v>
      </c>
      <c r="D26" s="39" t="s">
        <v>210</v>
      </c>
      <c r="E26" s="40">
        <v>19276</v>
      </c>
      <c r="F26" s="40">
        <v>19276</v>
      </c>
      <c r="G26" s="50"/>
      <c r="H26" s="41"/>
      <c r="I26" s="40"/>
      <c r="J26" s="35" t="s">
        <v>203</v>
      </c>
    </row>
    <row r="27" spans="1:10" ht="25.5" hidden="1">
      <c r="A27" s="30">
        <v>9</v>
      </c>
      <c r="B27" s="37">
        <v>600</v>
      </c>
      <c r="C27" s="38">
        <v>60014</v>
      </c>
      <c r="D27" s="39" t="s">
        <v>211</v>
      </c>
      <c r="E27" s="40">
        <v>23180</v>
      </c>
      <c r="F27" s="40">
        <v>23180</v>
      </c>
      <c r="G27" s="50"/>
      <c r="H27" s="41"/>
      <c r="I27" s="40"/>
      <c r="J27" s="35" t="s">
        <v>203</v>
      </c>
    </row>
    <row r="28" spans="1:10" ht="72" customHeight="1" hidden="1">
      <c r="A28" s="36">
        <v>10</v>
      </c>
      <c r="B28" s="37">
        <v>600</v>
      </c>
      <c r="C28" s="38">
        <v>60014</v>
      </c>
      <c r="D28" s="39" t="s">
        <v>212</v>
      </c>
      <c r="E28" s="40">
        <f>F28+G28</f>
        <v>408929</v>
      </c>
      <c r="F28" s="40">
        <v>208929</v>
      </c>
      <c r="G28" s="40">
        <v>200000</v>
      </c>
      <c r="H28" s="41"/>
      <c r="I28" s="40"/>
      <c r="J28" s="35" t="s">
        <v>203</v>
      </c>
    </row>
    <row r="29" spans="1:10" ht="65.25" customHeight="1" hidden="1">
      <c r="A29" s="30">
        <v>11</v>
      </c>
      <c r="B29" s="37">
        <v>600</v>
      </c>
      <c r="C29" s="38">
        <v>60014</v>
      </c>
      <c r="D29" s="39" t="s">
        <v>213</v>
      </c>
      <c r="E29" s="40">
        <f>SUM(F29:I29)</f>
        <v>2442468</v>
      </c>
      <c r="F29" s="40">
        <f>1400392-948076</f>
        <v>452316</v>
      </c>
      <c r="G29" s="50"/>
      <c r="H29" s="41"/>
      <c r="I29" s="40">
        <v>1990152</v>
      </c>
      <c r="J29" s="35" t="s">
        <v>206</v>
      </c>
    </row>
    <row r="30" spans="1:10" ht="76.5" hidden="1">
      <c r="A30" s="36">
        <v>12</v>
      </c>
      <c r="B30" s="37">
        <v>600</v>
      </c>
      <c r="C30" s="38">
        <v>60014</v>
      </c>
      <c r="D30" s="39" t="s">
        <v>214</v>
      </c>
      <c r="E30" s="40">
        <v>483005</v>
      </c>
      <c r="F30" s="40">
        <v>144901</v>
      </c>
      <c r="G30" s="40"/>
      <c r="H30" s="41"/>
      <c r="I30" s="40">
        <v>338104</v>
      </c>
      <c r="J30" s="35" t="s">
        <v>206</v>
      </c>
    </row>
    <row r="31" spans="1:10" ht="38.25" hidden="1">
      <c r="A31" s="30">
        <v>13</v>
      </c>
      <c r="B31" s="37">
        <v>600</v>
      </c>
      <c r="C31" s="38">
        <v>60014</v>
      </c>
      <c r="D31" s="39" t="s">
        <v>215</v>
      </c>
      <c r="E31" s="40">
        <f>600000-595072</f>
        <v>4928</v>
      </c>
      <c r="F31" s="40">
        <v>4928</v>
      </c>
      <c r="G31" s="40"/>
      <c r="H31" s="41"/>
      <c r="I31" s="40"/>
      <c r="J31" s="35" t="s">
        <v>203</v>
      </c>
    </row>
    <row r="32" spans="1:10" ht="48" hidden="1">
      <c r="A32" s="36">
        <v>14</v>
      </c>
      <c r="B32" s="37">
        <v>700</v>
      </c>
      <c r="C32" s="38">
        <v>70005</v>
      </c>
      <c r="D32" s="39" t="s">
        <v>216</v>
      </c>
      <c r="E32" s="40">
        <v>120000</v>
      </c>
      <c r="F32" s="40">
        <v>120000</v>
      </c>
      <c r="G32" s="40"/>
      <c r="H32" s="41"/>
      <c r="I32" s="40"/>
      <c r="J32" s="35" t="s">
        <v>206</v>
      </c>
    </row>
    <row r="33" spans="1:10" ht="48" hidden="1">
      <c r="A33" s="30">
        <v>15</v>
      </c>
      <c r="B33" s="37">
        <v>750</v>
      </c>
      <c r="C33" s="38">
        <v>75020</v>
      </c>
      <c r="D33" s="39" t="s">
        <v>217</v>
      </c>
      <c r="E33" s="40">
        <v>227000</v>
      </c>
      <c r="F33" s="42">
        <v>227000</v>
      </c>
      <c r="G33" s="40"/>
      <c r="H33" s="41"/>
      <c r="I33" s="40"/>
      <c r="J33" s="35" t="s">
        <v>206</v>
      </c>
    </row>
    <row r="34" spans="1:10" ht="48" hidden="1">
      <c r="A34" s="36">
        <v>16</v>
      </c>
      <c r="B34" s="37">
        <v>750</v>
      </c>
      <c r="C34" s="38">
        <v>75020</v>
      </c>
      <c r="D34" s="39" t="s">
        <v>218</v>
      </c>
      <c r="E34" s="40">
        <v>61000</v>
      </c>
      <c r="F34" s="40">
        <v>61000</v>
      </c>
      <c r="G34" s="40"/>
      <c r="H34" s="41"/>
      <c r="I34" s="40"/>
      <c r="J34" s="35" t="s">
        <v>206</v>
      </c>
    </row>
    <row r="35" spans="1:10" s="51" customFormat="1" ht="51" hidden="1">
      <c r="A35" s="30">
        <v>17</v>
      </c>
      <c r="B35" s="37">
        <v>750</v>
      </c>
      <c r="C35" s="38">
        <v>75020</v>
      </c>
      <c r="D35" s="39" t="s">
        <v>219</v>
      </c>
      <c r="E35" s="40">
        <v>32176</v>
      </c>
      <c r="F35" s="40">
        <v>32176</v>
      </c>
      <c r="G35" s="40"/>
      <c r="H35" s="41"/>
      <c r="I35" s="40"/>
      <c r="J35" s="35" t="s">
        <v>206</v>
      </c>
    </row>
    <row r="36" spans="1:10" s="51" customFormat="1" ht="48" hidden="1">
      <c r="A36" s="36">
        <v>18</v>
      </c>
      <c r="B36" s="37">
        <v>750</v>
      </c>
      <c r="C36" s="38">
        <v>75020</v>
      </c>
      <c r="D36" s="39" t="s">
        <v>220</v>
      </c>
      <c r="E36" s="40">
        <v>58658</v>
      </c>
      <c r="F36" s="40">
        <v>58658</v>
      </c>
      <c r="G36" s="40"/>
      <c r="H36" s="41"/>
      <c r="I36" s="40"/>
      <c r="J36" s="35" t="s">
        <v>206</v>
      </c>
    </row>
    <row r="37" spans="1:10" s="51" customFormat="1" ht="51" hidden="1">
      <c r="A37" s="30">
        <v>19</v>
      </c>
      <c r="B37" s="37">
        <v>801</v>
      </c>
      <c r="C37" s="38">
        <v>80120</v>
      </c>
      <c r="D37" s="39" t="s">
        <v>221</v>
      </c>
      <c r="E37" s="40">
        <v>0</v>
      </c>
      <c r="F37" s="40">
        <v>0</v>
      </c>
      <c r="G37" s="40"/>
      <c r="H37" s="41"/>
      <c r="I37" s="40"/>
      <c r="J37" s="35" t="s">
        <v>206</v>
      </c>
    </row>
    <row r="38" spans="1:10" s="51" customFormat="1" ht="63.75" hidden="1">
      <c r="A38" s="36">
        <v>20</v>
      </c>
      <c r="B38" s="37">
        <v>801</v>
      </c>
      <c r="C38" s="38">
        <v>80120</v>
      </c>
      <c r="D38" s="39" t="s">
        <v>222</v>
      </c>
      <c r="E38" s="40">
        <v>2122846</v>
      </c>
      <c r="F38" s="40"/>
      <c r="G38" s="40">
        <v>318427</v>
      </c>
      <c r="H38" s="41"/>
      <c r="I38" s="40">
        <v>1804419</v>
      </c>
      <c r="J38" s="35" t="s">
        <v>206</v>
      </c>
    </row>
    <row r="39" spans="1:10" s="51" customFormat="1" ht="76.5" hidden="1">
      <c r="A39" s="30">
        <v>21</v>
      </c>
      <c r="B39" s="37">
        <v>801</v>
      </c>
      <c r="C39" s="38">
        <v>80130</v>
      </c>
      <c r="D39" s="39" t="s">
        <v>223</v>
      </c>
      <c r="E39" s="40">
        <v>65809</v>
      </c>
      <c r="F39" s="40">
        <v>65809</v>
      </c>
      <c r="G39" s="40"/>
      <c r="H39" s="41"/>
      <c r="I39" s="40"/>
      <c r="J39" s="35" t="s">
        <v>206</v>
      </c>
    </row>
    <row r="40" spans="1:10" s="51" customFormat="1" ht="82.5" customHeight="1" hidden="1">
      <c r="A40" s="36">
        <v>22</v>
      </c>
      <c r="B40" s="43">
        <v>801</v>
      </c>
      <c r="C40" s="44">
        <v>80130</v>
      </c>
      <c r="D40" s="45" t="s">
        <v>224</v>
      </c>
      <c r="E40" s="46">
        <v>1390060</v>
      </c>
      <c r="F40" s="46">
        <v>1390060</v>
      </c>
      <c r="G40" s="46"/>
      <c r="H40" s="48"/>
      <c r="I40" s="46"/>
      <c r="J40" s="35" t="s">
        <v>206</v>
      </c>
    </row>
    <row r="41" spans="1:10" s="51" customFormat="1" ht="63.75" hidden="1">
      <c r="A41" s="30">
        <v>23</v>
      </c>
      <c r="B41" s="43">
        <v>801</v>
      </c>
      <c r="C41" s="44">
        <v>80130</v>
      </c>
      <c r="D41" s="45" t="s">
        <v>225</v>
      </c>
      <c r="E41" s="46">
        <v>89129</v>
      </c>
      <c r="F41" s="46">
        <v>89129</v>
      </c>
      <c r="G41" s="46"/>
      <c r="H41" s="48"/>
      <c r="I41" s="46"/>
      <c r="J41" s="35" t="s">
        <v>206</v>
      </c>
    </row>
    <row r="42" spans="1:10" s="51" customFormat="1" ht="63.75" hidden="1">
      <c r="A42" s="36">
        <v>24</v>
      </c>
      <c r="B42" s="37">
        <v>801</v>
      </c>
      <c r="C42" s="38">
        <v>80130</v>
      </c>
      <c r="D42" s="39" t="s">
        <v>226</v>
      </c>
      <c r="E42" s="40">
        <v>1204219</v>
      </c>
      <c r="F42" s="40">
        <v>1204219</v>
      </c>
      <c r="G42" s="40"/>
      <c r="H42" s="41"/>
      <c r="I42" s="40"/>
      <c r="J42" s="35" t="s">
        <v>206</v>
      </c>
    </row>
    <row r="43" spans="1:10" s="51" customFormat="1" ht="51" hidden="1">
      <c r="A43" s="30">
        <v>25</v>
      </c>
      <c r="B43" s="37">
        <v>801</v>
      </c>
      <c r="C43" s="38">
        <v>80130</v>
      </c>
      <c r="D43" s="39" t="s">
        <v>227</v>
      </c>
      <c r="E43" s="40">
        <v>28792</v>
      </c>
      <c r="F43" s="40">
        <v>28792</v>
      </c>
      <c r="G43" s="40"/>
      <c r="H43" s="41"/>
      <c r="I43" s="40"/>
      <c r="J43" s="35" t="s">
        <v>206</v>
      </c>
    </row>
    <row r="44" spans="1:10" s="51" customFormat="1" ht="53.25" customHeight="1" hidden="1">
      <c r="A44" s="36">
        <v>26</v>
      </c>
      <c r="B44" s="37">
        <v>801</v>
      </c>
      <c r="C44" s="38">
        <v>80130</v>
      </c>
      <c r="D44" s="39" t="s">
        <v>228</v>
      </c>
      <c r="E44" s="40">
        <v>1506996</v>
      </c>
      <c r="F44" s="40">
        <v>16520</v>
      </c>
      <c r="G44" s="40">
        <v>1490476</v>
      </c>
      <c r="H44" s="41"/>
      <c r="I44" s="40"/>
      <c r="J44" s="35" t="s">
        <v>206</v>
      </c>
    </row>
    <row r="45" spans="1:10" ht="78" customHeight="1" hidden="1">
      <c r="A45" s="30">
        <v>27</v>
      </c>
      <c r="B45" s="37">
        <v>801</v>
      </c>
      <c r="C45" s="38">
        <v>80130</v>
      </c>
      <c r="D45" s="39" t="s">
        <v>229</v>
      </c>
      <c r="E45" s="40">
        <v>400000</v>
      </c>
      <c r="F45" s="40">
        <v>330000</v>
      </c>
      <c r="G45" s="40">
        <v>70000</v>
      </c>
      <c r="H45" s="41"/>
      <c r="I45" s="40"/>
      <c r="J45" s="35" t="s">
        <v>206</v>
      </c>
    </row>
    <row r="46" spans="1:10" ht="66.75" customHeight="1" hidden="1">
      <c r="A46" s="36">
        <v>28</v>
      </c>
      <c r="B46" s="37">
        <v>801</v>
      </c>
      <c r="C46" s="38">
        <v>80130</v>
      </c>
      <c r="D46" s="39" t="s">
        <v>230</v>
      </c>
      <c r="E46" s="40">
        <f>F46+G46+H46+I46</f>
        <v>0</v>
      </c>
      <c r="F46" s="40">
        <v>0</v>
      </c>
      <c r="G46" s="40">
        <v>0</v>
      </c>
      <c r="H46" s="41"/>
      <c r="I46" s="40">
        <v>0</v>
      </c>
      <c r="J46" s="35" t="s">
        <v>231</v>
      </c>
    </row>
    <row r="47" spans="1:10" ht="91.5" customHeight="1" hidden="1">
      <c r="A47" s="30">
        <v>29</v>
      </c>
      <c r="B47" s="37">
        <v>801</v>
      </c>
      <c r="C47" s="38">
        <v>80130</v>
      </c>
      <c r="D47" s="39" t="s">
        <v>232</v>
      </c>
      <c r="E47" s="40">
        <f>F47+G47+H47+I47</f>
        <v>935407</v>
      </c>
      <c r="F47" s="40">
        <f>489320-479966+130957</f>
        <v>140311</v>
      </c>
      <c r="G47" s="40">
        <v>0</v>
      </c>
      <c r="H47" s="41"/>
      <c r="I47" s="40">
        <v>795096</v>
      </c>
      <c r="J47" s="35" t="s">
        <v>206</v>
      </c>
    </row>
    <row r="48" spans="1:10" ht="83.25" customHeight="1" hidden="1">
      <c r="A48" s="36">
        <v>30</v>
      </c>
      <c r="B48" s="37">
        <v>854</v>
      </c>
      <c r="C48" s="38">
        <v>85407</v>
      </c>
      <c r="D48" s="39" t="s">
        <v>233</v>
      </c>
      <c r="E48" s="40">
        <f>F48+G48+H48+I48</f>
        <v>2100</v>
      </c>
      <c r="F48" s="40">
        <v>721</v>
      </c>
      <c r="G48" s="40"/>
      <c r="H48" s="41"/>
      <c r="I48" s="40">
        <v>1379</v>
      </c>
      <c r="J48" s="35" t="s">
        <v>206</v>
      </c>
    </row>
    <row r="49" spans="1:10" ht="113.25" customHeight="1" hidden="1">
      <c r="A49" s="30">
        <v>31</v>
      </c>
      <c r="B49" s="37">
        <v>801</v>
      </c>
      <c r="C49" s="38">
        <v>80140</v>
      </c>
      <c r="D49" s="39" t="s">
        <v>234</v>
      </c>
      <c r="E49" s="40">
        <f>F49+G49+H49+I49</f>
        <v>50800</v>
      </c>
      <c r="F49" s="40"/>
      <c r="G49" s="40">
        <v>7620</v>
      </c>
      <c r="H49" s="41"/>
      <c r="I49" s="40">
        <v>43180</v>
      </c>
      <c r="J49" s="35" t="s">
        <v>235</v>
      </c>
    </row>
    <row r="50" spans="1:10" ht="102" hidden="1">
      <c r="A50" s="36">
        <v>32</v>
      </c>
      <c r="B50" s="37">
        <v>851</v>
      </c>
      <c r="C50" s="38">
        <v>85111</v>
      </c>
      <c r="D50" s="39" t="s">
        <v>236</v>
      </c>
      <c r="E50" s="40">
        <v>600000</v>
      </c>
      <c r="F50" s="53">
        <v>600000</v>
      </c>
      <c r="G50" s="40"/>
      <c r="H50" s="41"/>
      <c r="I50" s="40"/>
      <c r="J50" s="35" t="s">
        <v>206</v>
      </c>
    </row>
    <row r="51" spans="1:10" ht="48" hidden="1">
      <c r="A51" s="30">
        <v>33</v>
      </c>
      <c r="B51" s="37">
        <v>852</v>
      </c>
      <c r="C51" s="38">
        <v>85202</v>
      </c>
      <c r="D51" s="39" t="s">
        <v>237</v>
      </c>
      <c r="E51" s="40">
        <v>0</v>
      </c>
      <c r="F51" s="42"/>
      <c r="G51" s="40">
        <v>0</v>
      </c>
      <c r="H51" s="54"/>
      <c r="I51" s="40">
        <v>0</v>
      </c>
      <c r="J51" s="35" t="s">
        <v>206</v>
      </c>
    </row>
    <row r="52" spans="1:10" ht="51" hidden="1">
      <c r="A52" s="36">
        <v>34</v>
      </c>
      <c r="B52" s="37">
        <v>852</v>
      </c>
      <c r="C52" s="38">
        <v>85202</v>
      </c>
      <c r="D52" s="39" t="s">
        <v>238</v>
      </c>
      <c r="E52" s="40">
        <v>4069748</v>
      </c>
      <c r="F52" s="40">
        <v>69748</v>
      </c>
      <c r="G52" s="40"/>
      <c r="H52" s="40">
        <v>4000000</v>
      </c>
      <c r="I52" s="54"/>
      <c r="J52" s="35" t="s">
        <v>206</v>
      </c>
    </row>
    <row r="53" spans="1:10" ht="63.75" hidden="1">
      <c r="A53" s="30">
        <v>35</v>
      </c>
      <c r="B53" s="37">
        <v>854</v>
      </c>
      <c r="C53" s="38">
        <v>85403</v>
      </c>
      <c r="D53" s="39" t="s">
        <v>239</v>
      </c>
      <c r="E53" s="40">
        <v>2849250</v>
      </c>
      <c r="F53" s="40"/>
      <c r="G53" s="40">
        <v>977261</v>
      </c>
      <c r="H53" s="41"/>
      <c r="I53" s="40">
        <v>1871989</v>
      </c>
      <c r="J53" s="35" t="s">
        <v>206</v>
      </c>
    </row>
    <row r="54" spans="1:10" ht="51" hidden="1">
      <c r="A54" s="36">
        <v>36</v>
      </c>
      <c r="B54" s="37">
        <v>921</v>
      </c>
      <c r="C54" s="38">
        <v>92104</v>
      </c>
      <c r="D54" s="39" t="s">
        <v>240</v>
      </c>
      <c r="E54" s="40">
        <v>16000</v>
      </c>
      <c r="F54" s="40">
        <v>16000</v>
      </c>
      <c r="G54" s="40"/>
      <c r="H54" s="41"/>
      <c r="I54" s="40"/>
      <c r="J54" s="35" t="s">
        <v>206</v>
      </c>
    </row>
    <row r="55" spans="1:10" ht="48" hidden="1">
      <c r="A55" s="30">
        <v>37</v>
      </c>
      <c r="B55" s="37">
        <v>921</v>
      </c>
      <c r="C55" s="38">
        <v>92195</v>
      </c>
      <c r="D55" s="39" t="s">
        <v>241</v>
      </c>
      <c r="E55" s="40">
        <v>300000</v>
      </c>
      <c r="F55" s="40"/>
      <c r="G55" s="40">
        <v>45000</v>
      </c>
      <c r="H55" s="41"/>
      <c r="I55" s="40">
        <v>255000</v>
      </c>
      <c r="J55" s="35" t="s">
        <v>206</v>
      </c>
    </row>
    <row r="56" spans="1:10" ht="69.75" customHeight="1" hidden="1">
      <c r="A56" s="36">
        <v>38</v>
      </c>
      <c r="B56" s="37">
        <v>600</v>
      </c>
      <c r="C56" s="38">
        <v>60014</v>
      </c>
      <c r="D56" s="39" t="s">
        <v>242</v>
      </c>
      <c r="E56" s="40">
        <v>40000</v>
      </c>
      <c r="F56" s="55"/>
      <c r="G56" s="40">
        <v>40000</v>
      </c>
      <c r="H56" s="41"/>
      <c r="I56" s="40"/>
      <c r="J56" s="56" t="s">
        <v>203</v>
      </c>
    </row>
    <row r="57" spans="1:10" ht="54" customHeight="1" hidden="1">
      <c r="A57" s="30">
        <v>39</v>
      </c>
      <c r="B57" s="37">
        <v>600</v>
      </c>
      <c r="C57" s="38">
        <v>60014</v>
      </c>
      <c r="D57" s="39" t="s">
        <v>243</v>
      </c>
      <c r="E57" s="40">
        <v>450000</v>
      </c>
      <c r="F57" s="55"/>
      <c r="G57" s="40">
        <v>450000</v>
      </c>
      <c r="H57" s="41"/>
      <c r="I57" s="40"/>
      <c r="J57" s="56" t="s">
        <v>206</v>
      </c>
    </row>
    <row r="58" spans="1:10" ht="81.75" customHeight="1" hidden="1">
      <c r="A58" s="36">
        <v>40</v>
      </c>
      <c r="B58" s="37">
        <v>600</v>
      </c>
      <c r="C58" s="38">
        <v>60014</v>
      </c>
      <c r="D58" s="39" t="s">
        <v>244</v>
      </c>
      <c r="E58" s="40">
        <v>40000</v>
      </c>
      <c r="F58" s="55"/>
      <c r="G58" s="40">
        <v>40000</v>
      </c>
      <c r="H58" s="41"/>
      <c r="I58" s="40"/>
      <c r="J58" s="56" t="s">
        <v>203</v>
      </c>
    </row>
    <row r="59" spans="1:10" ht="67.5" customHeight="1" hidden="1">
      <c r="A59" s="30">
        <v>41</v>
      </c>
      <c r="B59" s="37">
        <v>600</v>
      </c>
      <c r="C59" s="38">
        <v>60014</v>
      </c>
      <c r="D59" s="39" t="s">
        <v>245</v>
      </c>
      <c r="E59" s="40">
        <v>1154128</v>
      </c>
      <c r="F59" s="55"/>
      <c r="G59" s="40">
        <v>1154128</v>
      </c>
      <c r="H59" s="41"/>
      <c r="I59" s="40"/>
      <c r="J59" s="56" t="s">
        <v>203</v>
      </c>
    </row>
    <row r="60" spans="1:10" ht="108.75" customHeight="1" hidden="1">
      <c r="A60" s="36">
        <v>42</v>
      </c>
      <c r="B60" s="37">
        <v>600</v>
      </c>
      <c r="C60" s="38">
        <v>60014</v>
      </c>
      <c r="D60" s="39" t="s">
        <v>246</v>
      </c>
      <c r="E60" s="40">
        <v>35000</v>
      </c>
      <c r="F60" s="55"/>
      <c r="G60" s="40">
        <v>35000</v>
      </c>
      <c r="H60" s="41"/>
      <c r="I60" s="40"/>
      <c r="J60" s="56" t="s">
        <v>203</v>
      </c>
    </row>
    <row r="61" spans="1:10" ht="72" customHeight="1" hidden="1">
      <c r="A61" s="30">
        <v>43</v>
      </c>
      <c r="B61" s="37">
        <v>600</v>
      </c>
      <c r="C61" s="38">
        <v>60014</v>
      </c>
      <c r="D61" s="39" t="s">
        <v>247</v>
      </c>
      <c r="E61" s="40">
        <v>45000</v>
      </c>
      <c r="F61" s="55"/>
      <c r="G61" s="40">
        <v>45000</v>
      </c>
      <c r="H61" s="41"/>
      <c r="I61" s="40"/>
      <c r="J61" s="56" t="s">
        <v>203</v>
      </c>
    </row>
    <row r="62" spans="1:10" ht="94.5" customHeight="1" hidden="1">
      <c r="A62" s="36">
        <v>44</v>
      </c>
      <c r="B62" s="37">
        <v>600</v>
      </c>
      <c r="C62" s="38">
        <v>60014</v>
      </c>
      <c r="D62" s="39" t="s">
        <v>248</v>
      </c>
      <c r="E62" s="40">
        <v>20000</v>
      </c>
      <c r="F62" s="55"/>
      <c r="G62" s="40">
        <v>20000</v>
      </c>
      <c r="H62" s="41"/>
      <c r="I62" s="40"/>
      <c r="J62" s="56" t="s">
        <v>203</v>
      </c>
    </row>
    <row r="63" spans="1:10" ht="57.75" customHeight="1" hidden="1">
      <c r="A63" s="30">
        <v>45</v>
      </c>
      <c r="B63" s="37">
        <v>600</v>
      </c>
      <c r="C63" s="38">
        <v>60014</v>
      </c>
      <c r="D63" s="39" t="s">
        <v>249</v>
      </c>
      <c r="E63" s="40">
        <v>300000</v>
      </c>
      <c r="F63" s="40"/>
      <c r="G63" s="40">
        <v>300000</v>
      </c>
      <c r="H63" s="41"/>
      <c r="I63" s="40"/>
      <c r="J63" s="56" t="s">
        <v>203</v>
      </c>
    </row>
    <row r="64" spans="1:10" ht="68.25" customHeight="1" hidden="1">
      <c r="A64" s="36">
        <v>46</v>
      </c>
      <c r="B64" s="37">
        <v>600</v>
      </c>
      <c r="C64" s="38">
        <v>60014</v>
      </c>
      <c r="D64" s="39" t="s">
        <v>250</v>
      </c>
      <c r="E64" s="40">
        <v>100000</v>
      </c>
      <c r="F64" s="40"/>
      <c r="G64" s="40">
        <v>100000</v>
      </c>
      <c r="H64" s="41"/>
      <c r="I64" s="40"/>
      <c r="J64" s="56" t="s">
        <v>203</v>
      </c>
    </row>
    <row r="65" spans="1:10" ht="80.25" customHeight="1" hidden="1">
      <c r="A65" s="30">
        <v>47</v>
      </c>
      <c r="B65" s="37">
        <v>600</v>
      </c>
      <c r="C65" s="38">
        <v>60014</v>
      </c>
      <c r="D65" s="39" t="s">
        <v>251</v>
      </c>
      <c r="E65" s="40">
        <v>185000</v>
      </c>
      <c r="F65" s="40"/>
      <c r="G65" s="40">
        <v>185000</v>
      </c>
      <c r="H65" s="41"/>
      <c r="I65" s="40"/>
      <c r="J65" s="56" t="s">
        <v>203</v>
      </c>
    </row>
    <row r="66" spans="1:10" ht="54.75" customHeight="1" hidden="1">
      <c r="A66" s="36">
        <v>48</v>
      </c>
      <c r="B66" s="37">
        <v>600</v>
      </c>
      <c r="C66" s="38">
        <v>60014</v>
      </c>
      <c r="D66" s="39" t="s">
        <v>252</v>
      </c>
      <c r="E66" s="40">
        <v>70000</v>
      </c>
      <c r="F66" s="40"/>
      <c r="G66" s="40">
        <v>70000</v>
      </c>
      <c r="H66" s="41"/>
      <c r="I66" s="40"/>
      <c r="J66" s="56" t="s">
        <v>203</v>
      </c>
    </row>
    <row r="67" spans="1:10" ht="167.25" customHeight="1" hidden="1">
      <c r="A67" s="30">
        <v>49</v>
      </c>
      <c r="B67" s="37">
        <v>600</v>
      </c>
      <c r="C67" s="38">
        <v>60014</v>
      </c>
      <c r="D67" s="39" t="s">
        <v>253</v>
      </c>
      <c r="E67" s="40">
        <v>5000</v>
      </c>
      <c r="F67" s="40"/>
      <c r="G67" s="40">
        <v>5000</v>
      </c>
      <c r="H67" s="41"/>
      <c r="I67" s="40"/>
      <c r="J67" s="56" t="s">
        <v>203</v>
      </c>
    </row>
    <row r="68" spans="1:10" ht="87.75" customHeight="1" hidden="1">
      <c r="A68" s="36">
        <v>50</v>
      </c>
      <c r="B68" s="37">
        <v>600</v>
      </c>
      <c r="C68" s="38">
        <v>60014</v>
      </c>
      <c r="D68" s="39" t="s">
        <v>254</v>
      </c>
      <c r="E68" s="40">
        <v>2000000</v>
      </c>
      <c r="F68" s="40"/>
      <c r="G68" s="40">
        <v>1000000</v>
      </c>
      <c r="H68" s="41">
        <v>1000000</v>
      </c>
      <c r="I68" s="40"/>
      <c r="J68" s="56" t="s">
        <v>203</v>
      </c>
    </row>
    <row r="69" spans="1:10" ht="67.5" customHeight="1" hidden="1">
      <c r="A69" s="30">
        <v>51</v>
      </c>
      <c r="B69" s="37">
        <v>853</v>
      </c>
      <c r="C69" s="38">
        <v>85333</v>
      </c>
      <c r="D69" s="39" t="s">
        <v>255</v>
      </c>
      <c r="E69" s="40">
        <v>0</v>
      </c>
      <c r="F69" s="40"/>
      <c r="G69" s="40"/>
      <c r="H69" s="41"/>
      <c r="I69" s="40">
        <v>0</v>
      </c>
      <c r="J69" s="56" t="s">
        <v>256</v>
      </c>
    </row>
    <row r="70" spans="1:10" ht="144" customHeight="1" hidden="1">
      <c r="A70" s="36">
        <v>52</v>
      </c>
      <c r="B70" s="37">
        <v>801</v>
      </c>
      <c r="C70" s="38">
        <v>80130</v>
      </c>
      <c r="D70" s="39" t="s">
        <v>257</v>
      </c>
      <c r="E70" s="40">
        <v>595168</v>
      </c>
      <c r="F70" s="40">
        <v>595168</v>
      </c>
      <c r="G70" s="40"/>
      <c r="H70" s="41"/>
      <c r="I70" s="40"/>
      <c r="J70" s="56" t="s">
        <v>206</v>
      </c>
    </row>
    <row r="71" spans="1:10" ht="49.5" customHeight="1" hidden="1">
      <c r="A71" s="36">
        <v>53</v>
      </c>
      <c r="B71" s="37">
        <v>600</v>
      </c>
      <c r="C71" s="38">
        <v>60014</v>
      </c>
      <c r="D71" s="39" t="s">
        <v>258</v>
      </c>
      <c r="E71" s="40">
        <v>20000</v>
      </c>
      <c r="F71" s="40">
        <v>20000</v>
      </c>
      <c r="G71" s="40"/>
      <c r="H71" s="41"/>
      <c r="I71" s="40"/>
      <c r="J71" s="56" t="s">
        <v>203</v>
      </c>
    </row>
    <row r="72" spans="1:10" ht="49.5" customHeight="1" hidden="1">
      <c r="A72" s="36">
        <v>54</v>
      </c>
      <c r="B72" s="37">
        <v>750</v>
      </c>
      <c r="C72" s="38">
        <v>75020</v>
      </c>
      <c r="D72" s="39" t="s">
        <v>259</v>
      </c>
      <c r="E72" s="40">
        <v>4850</v>
      </c>
      <c r="F72" s="40">
        <v>4850</v>
      </c>
      <c r="G72" s="40"/>
      <c r="H72" s="41"/>
      <c r="I72" s="40"/>
      <c r="J72" s="56" t="s">
        <v>206</v>
      </c>
    </row>
    <row r="73" spans="1:10" ht="74.25" customHeight="1" hidden="1">
      <c r="A73" s="36">
        <v>55</v>
      </c>
      <c r="B73" s="37">
        <v>801</v>
      </c>
      <c r="C73" s="38">
        <v>80130</v>
      </c>
      <c r="D73" s="39" t="s">
        <v>260</v>
      </c>
      <c r="E73" s="40">
        <v>46195</v>
      </c>
      <c r="F73" s="40">
        <v>46195</v>
      </c>
      <c r="G73" s="40"/>
      <c r="H73" s="41"/>
      <c r="I73" s="40"/>
      <c r="J73" s="56" t="s">
        <v>261</v>
      </c>
    </row>
    <row r="74" spans="1:10" ht="81" customHeight="1" hidden="1">
      <c r="A74" s="36">
        <v>56</v>
      </c>
      <c r="B74" s="37">
        <v>750</v>
      </c>
      <c r="C74" s="38">
        <v>75020</v>
      </c>
      <c r="D74" s="39" t="s">
        <v>262</v>
      </c>
      <c r="E74" s="40">
        <v>5750</v>
      </c>
      <c r="F74" s="40">
        <v>5750</v>
      </c>
      <c r="G74" s="40"/>
      <c r="H74" s="41"/>
      <c r="I74" s="40"/>
      <c r="J74" s="56" t="s">
        <v>206</v>
      </c>
    </row>
    <row r="75" spans="1:10" ht="81" customHeight="1" hidden="1">
      <c r="A75" s="36">
        <v>57</v>
      </c>
      <c r="B75" s="37">
        <v>900</v>
      </c>
      <c r="C75" s="38">
        <v>90095</v>
      </c>
      <c r="D75" s="39" t="s">
        <v>263</v>
      </c>
      <c r="E75" s="40">
        <v>53261</v>
      </c>
      <c r="F75" s="40">
        <v>53261</v>
      </c>
      <c r="G75" s="40"/>
      <c r="H75" s="41"/>
      <c r="I75" s="40"/>
      <c r="J75" s="56" t="s">
        <v>206</v>
      </c>
    </row>
    <row r="76" spans="1:10" ht="64.5" customHeight="1" hidden="1">
      <c r="A76" s="57">
        <v>58</v>
      </c>
      <c r="B76" s="37">
        <v>700</v>
      </c>
      <c r="C76" s="38">
        <v>70005</v>
      </c>
      <c r="D76" s="39" t="s">
        <v>264</v>
      </c>
      <c r="E76" s="40">
        <v>14274</v>
      </c>
      <c r="F76" s="40">
        <v>14274</v>
      </c>
      <c r="G76" s="40"/>
      <c r="H76" s="41"/>
      <c r="I76" s="40"/>
      <c r="J76" s="58" t="s">
        <v>206</v>
      </c>
    </row>
    <row r="77" spans="1:10" ht="54" customHeight="1" hidden="1">
      <c r="A77" s="57">
        <v>59</v>
      </c>
      <c r="B77" s="37">
        <v>750</v>
      </c>
      <c r="C77" s="38">
        <v>75075</v>
      </c>
      <c r="D77" s="59" t="s">
        <v>265</v>
      </c>
      <c r="E77" s="40">
        <v>3500</v>
      </c>
      <c r="F77" s="40">
        <v>525</v>
      </c>
      <c r="G77" s="40"/>
      <c r="H77" s="41"/>
      <c r="I77" s="40">
        <v>2975</v>
      </c>
      <c r="J77" s="58" t="s">
        <v>206</v>
      </c>
    </row>
    <row r="78" spans="1:10" ht="59.25" customHeight="1" hidden="1">
      <c r="A78" s="57">
        <v>60</v>
      </c>
      <c r="B78" s="37">
        <v>852</v>
      </c>
      <c r="C78" s="38">
        <v>85202</v>
      </c>
      <c r="D78" s="59" t="s">
        <v>266</v>
      </c>
      <c r="E78" s="40">
        <v>143472</v>
      </c>
      <c r="F78" s="40">
        <v>143472</v>
      </c>
      <c r="G78" s="40"/>
      <c r="H78" s="41"/>
      <c r="I78" s="40"/>
      <c r="J78" s="58" t="s">
        <v>206</v>
      </c>
    </row>
    <row r="79" spans="1:10" ht="82.5" customHeight="1" hidden="1">
      <c r="A79" s="36">
        <v>61</v>
      </c>
      <c r="B79" s="37">
        <v>801</v>
      </c>
      <c r="C79" s="38">
        <v>80130</v>
      </c>
      <c r="D79" s="59" t="s">
        <v>267</v>
      </c>
      <c r="E79" s="40">
        <v>50000</v>
      </c>
      <c r="F79" s="40">
        <v>50000</v>
      </c>
      <c r="G79" s="40"/>
      <c r="H79" s="41"/>
      <c r="I79" s="40"/>
      <c r="J79" s="58" t="s">
        <v>206</v>
      </c>
    </row>
    <row r="80" spans="1:10" ht="60.75" customHeight="1" hidden="1">
      <c r="A80" s="36">
        <v>61</v>
      </c>
      <c r="B80" s="37">
        <v>600</v>
      </c>
      <c r="C80" s="38">
        <v>60014</v>
      </c>
      <c r="D80" s="60" t="s">
        <v>268</v>
      </c>
      <c r="E80" s="40">
        <v>100000</v>
      </c>
      <c r="F80" s="40">
        <v>100000</v>
      </c>
      <c r="G80" s="40"/>
      <c r="H80" s="41"/>
      <c r="I80" s="40"/>
      <c r="J80" s="58" t="s">
        <v>203</v>
      </c>
    </row>
    <row r="81" spans="1:10" ht="50.25" customHeight="1" hidden="1">
      <c r="A81" s="36">
        <v>62</v>
      </c>
      <c r="B81" s="37">
        <v>600</v>
      </c>
      <c r="C81" s="38">
        <v>60014</v>
      </c>
      <c r="D81" s="39" t="s">
        <v>269</v>
      </c>
      <c r="E81" s="40">
        <v>15000</v>
      </c>
      <c r="F81" s="40">
        <v>15000</v>
      </c>
      <c r="G81" s="40"/>
      <c r="H81" s="41"/>
      <c r="I81" s="40"/>
      <c r="J81" s="58" t="s">
        <v>203</v>
      </c>
    </row>
    <row r="82" spans="1:10" ht="50.25" customHeight="1" hidden="1">
      <c r="A82" s="57">
        <v>63</v>
      </c>
      <c r="B82" s="37">
        <v>600</v>
      </c>
      <c r="C82" s="38">
        <v>60014</v>
      </c>
      <c r="D82" s="39" t="s">
        <v>270</v>
      </c>
      <c r="E82" s="40">
        <v>18399</v>
      </c>
      <c r="F82" s="40">
        <v>18399</v>
      </c>
      <c r="G82" s="40"/>
      <c r="H82" s="41"/>
      <c r="I82" s="40"/>
      <c r="J82" s="58" t="s">
        <v>206</v>
      </c>
    </row>
    <row r="83" spans="1:10" ht="50.25" customHeight="1" hidden="1">
      <c r="A83" s="57">
        <v>64</v>
      </c>
      <c r="B83" s="37">
        <v>926</v>
      </c>
      <c r="C83" s="38">
        <v>92601</v>
      </c>
      <c r="D83" s="39" t="s">
        <v>271</v>
      </c>
      <c r="E83" s="40">
        <v>13675</v>
      </c>
      <c r="F83" s="40">
        <v>13675</v>
      </c>
      <c r="G83" s="40"/>
      <c r="H83" s="41"/>
      <c r="I83" s="40"/>
      <c r="J83" s="58" t="s">
        <v>206</v>
      </c>
    </row>
    <row r="84" spans="1:10" ht="98.25" customHeight="1" hidden="1">
      <c r="A84" s="36">
        <v>65</v>
      </c>
      <c r="B84" s="37">
        <v>801</v>
      </c>
      <c r="C84" s="38">
        <v>80120</v>
      </c>
      <c r="D84" s="39" t="s">
        <v>272</v>
      </c>
      <c r="E84" s="40">
        <v>11000</v>
      </c>
      <c r="F84" s="40">
        <v>11000</v>
      </c>
      <c r="G84" s="40"/>
      <c r="H84" s="41"/>
      <c r="I84" s="40"/>
      <c r="J84" s="58" t="s">
        <v>206</v>
      </c>
    </row>
    <row r="85" spans="1:10" s="63" customFormat="1" ht="12.75">
      <c r="A85" s="94" t="s">
        <v>273</v>
      </c>
      <c r="B85" s="95"/>
      <c r="C85" s="95"/>
      <c r="D85" s="96"/>
      <c r="E85" s="61">
        <f>SUM(E19:E84)</f>
        <v>33722783</v>
      </c>
      <c r="F85" s="61">
        <f>SUM(F19:F84)</f>
        <v>8287577</v>
      </c>
      <c r="G85" s="61">
        <f>SUM(G19:G84)</f>
        <v>7807912</v>
      </c>
      <c r="H85" s="61">
        <f>SUM(H19:H84)</f>
        <v>5000000</v>
      </c>
      <c r="I85" s="61">
        <f>SUM(I19:I84)</f>
        <v>12627294</v>
      </c>
      <c r="J85" s="62"/>
    </row>
    <row r="86" spans="1:10" ht="21" customHeight="1">
      <c r="A86" s="64"/>
      <c r="B86" s="27"/>
      <c r="C86" s="27"/>
      <c r="D86" s="27"/>
      <c r="E86" s="27"/>
      <c r="F86" s="27"/>
      <c r="G86" s="27"/>
      <c r="H86" s="27"/>
      <c r="I86" s="27"/>
      <c r="J86" s="28"/>
    </row>
    <row r="87" spans="1:10" ht="12.75">
      <c r="A87" s="91" t="s">
        <v>274</v>
      </c>
      <c r="B87" s="92"/>
      <c r="C87" s="92"/>
      <c r="D87" s="92"/>
      <c r="E87" s="92"/>
      <c r="F87" s="92"/>
      <c r="G87" s="92"/>
      <c r="H87" s="92"/>
      <c r="I87" s="92"/>
      <c r="J87" s="93"/>
    </row>
    <row r="88" spans="1:10" ht="102">
      <c r="A88" s="67">
        <v>1</v>
      </c>
      <c r="B88" s="31">
        <v>600</v>
      </c>
      <c r="C88" s="32">
        <v>60014</v>
      </c>
      <c r="D88" s="33" t="s">
        <v>202</v>
      </c>
      <c r="E88" s="34">
        <v>17080</v>
      </c>
      <c r="F88" s="34">
        <v>17080</v>
      </c>
      <c r="G88" s="34"/>
      <c r="H88" s="34"/>
      <c r="I88" s="34"/>
      <c r="J88" s="35" t="s">
        <v>203</v>
      </c>
    </row>
    <row r="89" spans="1:10" ht="55.5" customHeight="1" hidden="1">
      <c r="A89" s="36">
        <v>2</v>
      </c>
      <c r="B89" s="37">
        <v>600</v>
      </c>
      <c r="C89" s="38">
        <v>60014</v>
      </c>
      <c r="D89" s="39" t="s">
        <v>204</v>
      </c>
      <c r="E89" s="40">
        <f>SUM(F89:I89)</f>
        <v>324156</v>
      </c>
      <c r="F89" s="40">
        <v>24156</v>
      </c>
      <c r="G89" s="40">
        <v>300000</v>
      </c>
      <c r="H89" s="41"/>
      <c r="I89" s="40"/>
      <c r="J89" s="35" t="s">
        <v>203</v>
      </c>
    </row>
    <row r="90" spans="1:10" ht="51" hidden="1">
      <c r="A90" s="30">
        <v>3</v>
      </c>
      <c r="B90" s="37">
        <v>600</v>
      </c>
      <c r="C90" s="38">
        <v>60014</v>
      </c>
      <c r="D90" s="39" t="s">
        <v>205</v>
      </c>
      <c r="E90" s="40">
        <f>SUM(F90:I90)</f>
        <v>2000000</v>
      </c>
      <c r="F90" s="40">
        <v>20000</v>
      </c>
      <c r="G90" s="42">
        <v>280000</v>
      </c>
      <c r="H90" s="41"/>
      <c r="I90" s="40">
        <v>1700000</v>
      </c>
      <c r="J90" s="35" t="s">
        <v>206</v>
      </c>
    </row>
    <row r="91" spans="1:10" ht="51" hidden="1">
      <c r="A91" s="36">
        <v>4</v>
      </c>
      <c r="B91" s="37">
        <v>600</v>
      </c>
      <c r="C91" s="38">
        <v>60014</v>
      </c>
      <c r="D91" s="39" t="s">
        <v>205</v>
      </c>
      <c r="E91" s="40">
        <v>1358720</v>
      </c>
      <c r="F91" s="40">
        <v>1358720</v>
      </c>
      <c r="G91" s="42"/>
      <c r="H91" s="41"/>
      <c r="I91" s="40"/>
      <c r="J91" s="35" t="s">
        <v>203</v>
      </c>
    </row>
    <row r="92" spans="1:10" ht="38.25" hidden="1">
      <c r="A92" s="30">
        <v>5</v>
      </c>
      <c r="B92" s="43">
        <v>600</v>
      </c>
      <c r="C92" s="44">
        <v>60014</v>
      </c>
      <c r="D92" s="45" t="s">
        <v>207</v>
      </c>
      <c r="E92" s="46">
        <v>4500000</v>
      </c>
      <c r="F92" s="47"/>
      <c r="G92" s="46">
        <v>675000</v>
      </c>
      <c r="H92" s="48"/>
      <c r="I92" s="46">
        <v>3825000</v>
      </c>
      <c r="J92" s="49" t="s">
        <v>203</v>
      </c>
    </row>
    <row r="93" spans="1:10" ht="38.25" hidden="1">
      <c r="A93" s="36">
        <v>6</v>
      </c>
      <c r="B93" s="37">
        <v>600</v>
      </c>
      <c r="C93" s="38">
        <v>60014</v>
      </c>
      <c r="D93" s="39" t="s">
        <v>208</v>
      </c>
      <c r="E93" s="40">
        <v>411609</v>
      </c>
      <c r="F93" s="40">
        <v>411609</v>
      </c>
      <c r="G93" s="40"/>
      <c r="H93" s="41"/>
      <c r="I93" s="40"/>
      <c r="J93" s="35" t="s">
        <v>203</v>
      </c>
    </row>
    <row r="94" spans="1:10" ht="38.25" hidden="1">
      <c r="A94" s="30">
        <v>7</v>
      </c>
      <c r="B94" s="37">
        <v>600</v>
      </c>
      <c r="C94" s="38">
        <v>60014</v>
      </c>
      <c r="D94" s="39" t="s">
        <v>209</v>
      </c>
      <c r="E94" s="40">
        <v>51850</v>
      </c>
      <c r="F94" s="40">
        <v>51850</v>
      </c>
      <c r="G94" s="50"/>
      <c r="H94" s="41"/>
      <c r="I94" s="40"/>
      <c r="J94" s="35" t="s">
        <v>203</v>
      </c>
    </row>
    <row r="95" spans="1:10" ht="25.5" hidden="1">
      <c r="A95" s="36">
        <v>8</v>
      </c>
      <c r="B95" s="37">
        <v>600</v>
      </c>
      <c r="C95" s="38">
        <v>60014</v>
      </c>
      <c r="D95" s="39" t="s">
        <v>210</v>
      </c>
      <c r="E95" s="40">
        <v>19276</v>
      </c>
      <c r="F95" s="40">
        <v>19276</v>
      </c>
      <c r="G95" s="50"/>
      <c r="H95" s="41"/>
      <c r="I95" s="40"/>
      <c r="J95" s="35" t="s">
        <v>203</v>
      </c>
    </row>
    <row r="96" spans="1:10" ht="25.5" hidden="1">
      <c r="A96" s="30">
        <v>9</v>
      </c>
      <c r="B96" s="37">
        <v>600</v>
      </c>
      <c r="C96" s="38">
        <v>60014</v>
      </c>
      <c r="D96" s="39" t="s">
        <v>211</v>
      </c>
      <c r="E96" s="40">
        <v>23180</v>
      </c>
      <c r="F96" s="40">
        <v>23180</v>
      </c>
      <c r="G96" s="50"/>
      <c r="H96" s="41"/>
      <c r="I96" s="40"/>
      <c r="J96" s="35" t="s">
        <v>203</v>
      </c>
    </row>
    <row r="97" spans="1:10" ht="72" customHeight="1" hidden="1">
      <c r="A97" s="36">
        <v>10</v>
      </c>
      <c r="B97" s="37">
        <v>600</v>
      </c>
      <c r="C97" s="38">
        <v>60014</v>
      </c>
      <c r="D97" s="39" t="s">
        <v>212</v>
      </c>
      <c r="E97" s="40">
        <f>F97+G97</f>
        <v>408929</v>
      </c>
      <c r="F97" s="40">
        <v>208929</v>
      </c>
      <c r="G97" s="40">
        <v>200000</v>
      </c>
      <c r="H97" s="41"/>
      <c r="I97" s="40"/>
      <c r="J97" s="35" t="s">
        <v>203</v>
      </c>
    </row>
    <row r="98" spans="1:10" ht="65.25" customHeight="1" hidden="1">
      <c r="A98" s="30">
        <v>11</v>
      </c>
      <c r="B98" s="37">
        <v>600</v>
      </c>
      <c r="C98" s="38">
        <v>60014</v>
      </c>
      <c r="D98" s="39" t="s">
        <v>213</v>
      </c>
      <c r="E98" s="40">
        <f>SUM(F98:I98)</f>
        <v>2442468</v>
      </c>
      <c r="F98" s="40">
        <f>1400392-948076</f>
        <v>452316</v>
      </c>
      <c r="G98" s="50"/>
      <c r="H98" s="41"/>
      <c r="I98" s="40">
        <v>1990152</v>
      </c>
      <c r="J98" s="35" t="s">
        <v>206</v>
      </c>
    </row>
    <row r="99" spans="1:10" ht="76.5" hidden="1">
      <c r="A99" s="36">
        <v>12</v>
      </c>
      <c r="B99" s="37">
        <v>600</v>
      </c>
      <c r="C99" s="38">
        <v>60014</v>
      </c>
      <c r="D99" s="39" t="s">
        <v>214</v>
      </c>
      <c r="E99" s="40">
        <v>483005</v>
      </c>
      <c r="F99" s="40">
        <v>144901</v>
      </c>
      <c r="G99" s="40"/>
      <c r="H99" s="41"/>
      <c r="I99" s="40">
        <v>338104</v>
      </c>
      <c r="J99" s="35" t="s">
        <v>206</v>
      </c>
    </row>
    <row r="100" spans="1:10" ht="38.25" hidden="1">
      <c r="A100" s="30">
        <v>13</v>
      </c>
      <c r="B100" s="37">
        <v>600</v>
      </c>
      <c r="C100" s="38">
        <v>60014</v>
      </c>
      <c r="D100" s="39" t="s">
        <v>215</v>
      </c>
      <c r="E100" s="40">
        <f>600000-595072</f>
        <v>4928</v>
      </c>
      <c r="F100" s="40">
        <v>4928</v>
      </c>
      <c r="G100" s="40"/>
      <c r="H100" s="41"/>
      <c r="I100" s="40"/>
      <c r="J100" s="35" t="s">
        <v>203</v>
      </c>
    </row>
    <row r="101" spans="1:10" ht="48" hidden="1">
      <c r="A101" s="36">
        <v>14</v>
      </c>
      <c r="B101" s="37">
        <v>700</v>
      </c>
      <c r="C101" s="38">
        <v>70005</v>
      </c>
      <c r="D101" s="39" t="s">
        <v>216</v>
      </c>
      <c r="E101" s="40">
        <v>120000</v>
      </c>
      <c r="F101" s="40">
        <v>120000</v>
      </c>
      <c r="G101" s="40"/>
      <c r="H101" s="41"/>
      <c r="I101" s="40"/>
      <c r="J101" s="35" t="s">
        <v>206</v>
      </c>
    </row>
    <row r="102" spans="1:10" ht="48" hidden="1">
      <c r="A102" s="30">
        <v>15</v>
      </c>
      <c r="B102" s="37">
        <v>750</v>
      </c>
      <c r="C102" s="38">
        <v>75020</v>
      </c>
      <c r="D102" s="39" t="s">
        <v>217</v>
      </c>
      <c r="E102" s="40">
        <v>227000</v>
      </c>
      <c r="F102" s="42">
        <v>227000</v>
      </c>
      <c r="G102" s="40"/>
      <c r="H102" s="41"/>
      <c r="I102" s="40"/>
      <c r="J102" s="35" t="s">
        <v>206</v>
      </c>
    </row>
    <row r="103" spans="1:10" ht="48" hidden="1">
      <c r="A103" s="36">
        <v>16</v>
      </c>
      <c r="B103" s="37">
        <v>750</v>
      </c>
      <c r="C103" s="38">
        <v>75020</v>
      </c>
      <c r="D103" s="39" t="s">
        <v>218</v>
      </c>
      <c r="E103" s="40">
        <v>61000</v>
      </c>
      <c r="F103" s="40">
        <v>61000</v>
      </c>
      <c r="G103" s="40"/>
      <c r="H103" s="41"/>
      <c r="I103" s="40"/>
      <c r="J103" s="35" t="s">
        <v>206</v>
      </c>
    </row>
    <row r="104" spans="1:10" s="51" customFormat="1" ht="51" hidden="1">
      <c r="A104" s="30">
        <v>17</v>
      </c>
      <c r="B104" s="37">
        <v>750</v>
      </c>
      <c r="C104" s="38">
        <v>75020</v>
      </c>
      <c r="D104" s="39" t="s">
        <v>219</v>
      </c>
      <c r="E104" s="40">
        <v>32176</v>
      </c>
      <c r="F104" s="40">
        <v>32176</v>
      </c>
      <c r="G104" s="40"/>
      <c r="H104" s="41"/>
      <c r="I104" s="40"/>
      <c r="J104" s="35" t="s">
        <v>206</v>
      </c>
    </row>
    <row r="105" spans="1:10" s="51" customFormat="1" ht="48" hidden="1">
      <c r="A105" s="36">
        <v>18</v>
      </c>
      <c r="B105" s="37">
        <v>750</v>
      </c>
      <c r="C105" s="38">
        <v>75020</v>
      </c>
      <c r="D105" s="39" t="s">
        <v>220</v>
      </c>
      <c r="E105" s="40">
        <v>58658</v>
      </c>
      <c r="F105" s="40">
        <v>58658</v>
      </c>
      <c r="G105" s="40"/>
      <c r="H105" s="41"/>
      <c r="I105" s="40"/>
      <c r="J105" s="35" t="s">
        <v>206</v>
      </c>
    </row>
    <row r="106" spans="1:10" s="51" customFormat="1" ht="51" hidden="1">
      <c r="A106" s="30">
        <v>19</v>
      </c>
      <c r="B106" s="37">
        <v>801</v>
      </c>
      <c r="C106" s="38">
        <v>80120</v>
      </c>
      <c r="D106" s="39" t="s">
        <v>221</v>
      </c>
      <c r="E106" s="40">
        <v>0</v>
      </c>
      <c r="F106" s="40">
        <v>0</v>
      </c>
      <c r="G106" s="40"/>
      <c r="H106" s="41"/>
      <c r="I106" s="40"/>
      <c r="J106" s="35" t="s">
        <v>206</v>
      </c>
    </row>
    <row r="107" spans="1:10" s="51" customFormat="1" ht="63.75" hidden="1">
      <c r="A107" s="36">
        <v>20</v>
      </c>
      <c r="B107" s="37">
        <v>801</v>
      </c>
      <c r="C107" s="38">
        <v>80120</v>
      </c>
      <c r="D107" s="39" t="s">
        <v>222</v>
      </c>
      <c r="E107" s="40">
        <v>2122846</v>
      </c>
      <c r="F107" s="40"/>
      <c r="G107" s="40">
        <v>318427</v>
      </c>
      <c r="H107" s="41"/>
      <c r="I107" s="40">
        <v>1804419</v>
      </c>
      <c r="J107" s="35" t="s">
        <v>206</v>
      </c>
    </row>
    <row r="108" spans="1:10" s="51" customFormat="1" ht="76.5" hidden="1">
      <c r="A108" s="30">
        <v>21</v>
      </c>
      <c r="B108" s="37">
        <v>801</v>
      </c>
      <c r="C108" s="38">
        <v>80130</v>
      </c>
      <c r="D108" s="39" t="s">
        <v>223</v>
      </c>
      <c r="E108" s="40">
        <v>65809</v>
      </c>
      <c r="F108" s="40">
        <v>65809</v>
      </c>
      <c r="G108" s="40"/>
      <c r="H108" s="41"/>
      <c r="I108" s="40"/>
      <c r="J108" s="35" t="s">
        <v>206</v>
      </c>
    </row>
    <row r="109" spans="1:10" s="51" customFormat="1" ht="82.5" customHeight="1" hidden="1">
      <c r="A109" s="36">
        <v>22</v>
      </c>
      <c r="B109" s="43">
        <v>801</v>
      </c>
      <c r="C109" s="44">
        <v>80130</v>
      </c>
      <c r="D109" s="45" t="s">
        <v>224</v>
      </c>
      <c r="E109" s="46">
        <v>1390060</v>
      </c>
      <c r="F109" s="46">
        <v>1390060</v>
      </c>
      <c r="G109" s="46"/>
      <c r="H109" s="48"/>
      <c r="I109" s="46"/>
      <c r="J109" s="35" t="s">
        <v>206</v>
      </c>
    </row>
    <row r="110" spans="1:10" s="51" customFormat="1" ht="63.75" hidden="1">
      <c r="A110" s="30">
        <v>23</v>
      </c>
      <c r="B110" s="43">
        <v>801</v>
      </c>
      <c r="C110" s="44">
        <v>80130</v>
      </c>
      <c r="D110" s="45" t="s">
        <v>225</v>
      </c>
      <c r="E110" s="46">
        <v>89129</v>
      </c>
      <c r="F110" s="46">
        <v>89129</v>
      </c>
      <c r="G110" s="46"/>
      <c r="H110" s="48"/>
      <c r="I110" s="46"/>
      <c r="J110" s="35" t="s">
        <v>206</v>
      </c>
    </row>
    <row r="111" spans="1:10" s="51" customFormat="1" ht="63.75" hidden="1">
      <c r="A111" s="36">
        <v>24</v>
      </c>
      <c r="B111" s="37">
        <v>801</v>
      </c>
      <c r="C111" s="38">
        <v>80130</v>
      </c>
      <c r="D111" s="39" t="s">
        <v>226</v>
      </c>
      <c r="E111" s="40">
        <v>1204219</v>
      </c>
      <c r="F111" s="40">
        <v>1204219</v>
      </c>
      <c r="G111" s="40"/>
      <c r="H111" s="41"/>
      <c r="I111" s="40"/>
      <c r="J111" s="35" t="s">
        <v>206</v>
      </c>
    </row>
    <row r="112" spans="1:10" s="51" customFormat="1" ht="51" hidden="1">
      <c r="A112" s="30">
        <v>25</v>
      </c>
      <c r="B112" s="37">
        <v>801</v>
      </c>
      <c r="C112" s="38">
        <v>80130</v>
      </c>
      <c r="D112" s="39" t="s">
        <v>227</v>
      </c>
      <c r="E112" s="40">
        <v>28792</v>
      </c>
      <c r="F112" s="40">
        <v>28792</v>
      </c>
      <c r="G112" s="40"/>
      <c r="H112" s="41"/>
      <c r="I112" s="40"/>
      <c r="J112" s="35" t="s">
        <v>206</v>
      </c>
    </row>
    <row r="113" spans="1:10" s="51" customFormat="1" ht="53.25" customHeight="1" hidden="1">
      <c r="A113" s="36">
        <v>26</v>
      </c>
      <c r="B113" s="37">
        <v>801</v>
      </c>
      <c r="C113" s="38">
        <v>80130</v>
      </c>
      <c r="D113" s="39" t="s">
        <v>228</v>
      </c>
      <c r="E113" s="40">
        <v>1506996</v>
      </c>
      <c r="F113" s="40">
        <v>16520</v>
      </c>
      <c r="G113" s="40">
        <v>1490476</v>
      </c>
      <c r="H113" s="41"/>
      <c r="I113" s="40"/>
      <c r="J113" s="35" t="s">
        <v>206</v>
      </c>
    </row>
    <row r="114" spans="1:10" ht="78" customHeight="1" hidden="1">
      <c r="A114" s="30">
        <v>27</v>
      </c>
      <c r="B114" s="37">
        <v>801</v>
      </c>
      <c r="C114" s="38">
        <v>80130</v>
      </c>
      <c r="D114" s="39" t="s">
        <v>229</v>
      </c>
      <c r="E114" s="40">
        <v>400000</v>
      </c>
      <c r="F114" s="40">
        <v>330000</v>
      </c>
      <c r="G114" s="40">
        <v>70000</v>
      </c>
      <c r="H114" s="41"/>
      <c r="I114" s="40"/>
      <c r="J114" s="35" t="s">
        <v>206</v>
      </c>
    </row>
    <row r="115" spans="1:10" ht="66.75" customHeight="1" hidden="1">
      <c r="A115" s="36">
        <v>28</v>
      </c>
      <c r="B115" s="37">
        <v>801</v>
      </c>
      <c r="C115" s="38">
        <v>80130</v>
      </c>
      <c r="D115" s="39" t="s">
        <v>230</v>
      </c>
      <c r="E115" s="40">
        <f>F115+G115+H115+I115</f>
        <v>0</v>
      </c>
      <c r="F115" s="40">
        <v>0</v>
      </c>
      <c r="G115" s="40">
        <v>0</v>
      </c>
      <c r="H115" s="41"/>
      <c r="I115" s="40">
        <v>0</v>
      </c>
      <c r="J115" s="35" t="s">
        <v>231</v>
      </c>
    </row>
    <row r="116" spans="1:10" ht="91.5" customHeight="1" hidden="1">
      <c r="A116" s="30">
        <v>29</v>
      </c>
      <c r="B116" s="37">
        <v>801</v>
      </c>
      <c r="C116" s="38">
        <v>80130</v>
      </c>
      <c r="D116" s="39" t="s">
        <v>232</v>
      </c>
      <c r="E116" s="40">
        <f>F116+G116+H116+I116</f>
        <v>935407</v>
      </c>
      <c r="F116" s="40">
        <f>489320-479966+130957</f>
        <v>140311</v>
      </c>
      <c r="G116" s="40">
        <v>0</v>
      </c>
      <c r="H116" s="41"/>
      <c r="I116" s="40">
        <v>795096</v>
      </c>
      <c r="J116" s="35" t="s">
        <v>206</v>
      </c>
    </row>
    <row r="117" spans="1:10" ht="83.25" customHeight="1" hidden="1">
      <c r="A117" s="36">
        <v>30</v>
      </c>
      <c r="B117" s="37">
        <v>854</v>
      </c>
      <c r="C117" s="38">
        <v>85407</v>
      </c>
      <c r="D117" s="39" t="s">
        <v>233</v>
      </c>
      <c r="E117" s="40">
        <f>F117+G117+H117+I117</f>
        <v>2100</v>
      </c>
      <c r="F117" s="40">
        <v>721</v>
      </c>
      <c r="G117" s="40"/>
      <c r="H117" s="41"/>
      <c r="I117" s="40">
        <v>1379</v>
      </c>
      <c r="J117" s="35" t="s">
        <v>206</v>
      </c>
    </row>
    <row r="118" spans="1:10" ht="113.25" customHeight="1" hidden="1">
      <c r="A118" s="30">
        <v>31</v>
      </c>
      <c r="B118" s="37">
        <v>801</v>
      </c>
      <c r="C118" s="38">
        <v>80140</v>
      </c>
      <c r="D118" s="39" t="s">
        <v>234</v>
      </c>
      <c r="E118" s="40">
        <f>F118+G118+H118+I118</f>
        <v>50800</v>
      </c>
      <c r="F118" s="40"/>
      <c r="G118" s="40">
        <v>7620</v>
      </c>
      <c r="H118" s="41"/>
      <c r="I118" s="40">
        <v>43180</v>
      </c>
      <c r="J118" s="35" t="s">
        <v>235</v>
      </c>
    </row>
    <row r="119" spans="1:10" ht="102" hidden="1">
      <c r="A119" s="36">
        <v>32</v>
      </c>
      <c r="B119" s="37">
        <v>851</v>
      </c>
      <c r="C119" s="38">
        <v>85111</v>
      </c>
      <c r="D119" s="39" t="s">
        <v>236</v>
      </c>
      <c r="E119" s="40">
        <v>600000</v>
      </c>
      <c r="F119" s="53">
        <v>600000</v>
      </c>
      <c r="G119" s="40"/>
      <c r="H119" s="41"/>
      <c r="I119" s="40"/>
      <c r="J119" s="35" t="s">
        <v>206</v>
      </c>
    </row>
    <row r="120" spans="1:10" ht="48" hidden="1">
      <c r="A120" s="30">
        <v>33</v>
      </c>
      <c r="B120" s="37">
        <v>852</v>
      </c>
      <c r="C120" s="38">
        <v>85202</v>
      </c>
      <c r="D120" s="39" t="s">
        <v>237</v>
      </c>
      <c r="E120" s="40">
        <v>0</v>
      </c>
      <c r="F120" s="42"/>
      <c r="G120" s="40">
        <v>0</v>
      </c>
      <c r="H120" s="54"/>
      <c r="I120" s="40">
        <v>0</v>
      </c>
      <c r="J120" s="35" t="s">
        <v>206</v>
      </c>
    </row>
    <row r="121" spans="1:10" ht="51" hidden="1">
      <c r="A121" s="36">
        <v>34</v>
      </c>
      <c r="B121" s="37">
        <v>852</v>
      </c>
      <c r="C121" s="38">
        <v>85202</v>
      </c>
      <c r="D121" s="39" t="s">
        <v>238</v>
      </c>
      <c r="E121" s="40">
        <v>4069748</v>
      </c>
      <c r="F121" s="40">
        <v>69748</v>
      </c>
      <c r="G121" s="40"/>
      <c r="H121" s="40">
        <v>4000000</v>
      </c>
      <c r="I121" s="54"/>
      <c r="J121" s="35" t="s">
        <v>206</v>
      </c>
    </row>
    <row r="122" spans="1:10" ht="63.75" hidden="1">
      <c r="A122" s="30">
        <v>35</v>
      </c>
      <c r="B122" s="37">
        <v>854</v>
      </c>
      <c r="C122" s="38">
        <v>85403</v>
      </c>
      <c r="D122" s="39" t="s">
        <v>239</v>
      </c>
      <c r="E122" s="40">
        <v>2849250</v>
      </c>
      <c r="F122" s="40"/>
      <c r="G122" s="40">
        <v>977261</v>
      </c>
      <c r="H122" s="41"/>
      <c r="I122" s="40">
        <v>1871989</v>
      </c>
      <c r="J122" s="35" t="s">
        <v>206</v>
      </c>
    </row>
    <row r="123" spans="1:10" ht="51" hidden="1">
      <c r="A123" s="36">
        <v>36</v>
      </c>
      <c r="B123" s="37">
        <v>921</v>
      </c>
      <c r="C123" s="38">
        <v>92104</v>
      </c>
      <c r="D123" s="39" t="s">
        <v>240</v>
      </c>
      <c r="E123" s="40">
        <v>16000</v>
      </c>
      <c r="F123" s="40">
        <v>16000</v>
      </c>
      <c r="G123" s="40"/>
      <c r="H123" s="41"/>
      <c r="I123" s="40"/>
      <c r="J123" s="35" t="s">
        <v>206</v>
      </c>
    </row>
    <row r="124" spans="1:10" ht="48" hidden="1">
      <c r="A124" s="30">
        <v>37</v>
      </c>
      <c r="B124" s="37">
        <v>921</v>
      </c>
      <c r="C124" s="38">
        <v>92195</v>
      </c>
      <c r="D124" s="39" t="s">
        <v>241</v>
      </c>
      <c r="E124" s="40">
        <v>300000</v>
      </c>
      <c r="F124" s="40"/>
      <c r="G124" s="40">
        <v>45000</v>
      </c>
      <c r="H124" s="41"/>
      <c r="I124" s="40">
        <v>255000</v>
      </c>
      <c r="J124" s="35" t="s">
        <v>206</v>
      </c>
    </row>
    <row r="125" spans="1:10" ht="69.75" customHeight="1" hidden="1">
      <c r="A125" s="36">
        <v>38</v>
      </c>
      <c r="B125" s="37">
        <v>600</v>
      </c>
      <c r="C125" s="38">
        <v>60014</v>
      </c>
      <c r="D125" s="39" t="s">
        <v>242</v>
      </c>
      <c r="E125" s="40">
        <v>40000</v>
      </c>
      <c r="F125" s="55"/>
      <c r="G125" s="40">
        <v>40000</v>
      </c>
      <c r="H125" s="41"/>
      <c r="I125" s="40"/>
      <c r="J125" s="56" t="s">
        <v>203</v>
      </c>
    </row>
    <row r="126" spans="1:10" ht="54" customHeight="1" hidden="1">
      <c r="A126" s="30">
        <v>39</v>
      </c>
      <c r="B126" s="37">
        <v>600</v>
      </c>
      <c r="C126" s="38">
        <v>60014</v>
      </c>
      <c r="D126" s="39" t="s">
        <v>243</v>
      </c>
      <c r="E126" s="40">
        <v>450000</v>
      </c>
      <c r="F126" s="55"/>
      <c r="G126" s="40">
        <v>450000</v>
      </c>
      <c r="H126" s="41"/>
      <c r="I126" s="40"/>
      <c r="J126" s="56" t="s">
        <v>206</v>
      </c>
    </row>
    <row r="127" spans="1:10" ht="81.75" customHeight="1" hidden="1">
      <c r="A127" s="36">
        <v>40</v>
      </c>
      <c r="B127" s="37">
        <v>600</v>
      </c>
      <c r="C127" s="38">
        <v>60014</v>
      </c>
      <c r="D127" s="39" t="s">
        <v>244</v>
      </c>
      <c r="E127" s="40">
        <v>40000</v>
      </c>
      <c r="F127" s="55"/>
      <c r="G127" s="40">
        <v>40000</v>
      </c>
      <c r="H127" s="41"/>
      <c r="I127" s="40"/>
      <c r="J127" s="56" t="s">
        <v>203</v>
      </c>
    </row>
    <row r="128" spans="1:10" ht="67.5" customHeight="1" hidden="1">
      <c r="A128" s="30">
        <v>41</v>
      </c>
      <c r="B128" s="37">
        <v>600</v>
      </c>
      <c r="C128" s="38">
        <v>60014</v>
      </c>
      <c r="D128" s="39" t="s">
        <v>245</v>
      </c>
      <c r="E128" s="40">
        <v>1154128</v>
      </c>
      <c r="F128" s="55"/>
      <c r="G128" s="40">
        <v>1154128</v>
      </c>
      <c r="H128" s="41"/>
      <c r="I128" s="40"/>
      <c r="J128" s="56" t="s">
        <v>203</v>
      </c>
    </row>
    <row r="129" spans="1:10" ht="108.75" customHeight="1" hidden="1">
      <c r="A129" s="36">
        <v>42</v>
      </c>
      <c r="B129" s="37">
        <v>600</v>
      </c>
      <c r="C129" s="38">
        <v>60014</v>
      </c>
      <c r="D129" s="39" t="s">
        <v>246</v>
      </c>
      <c r="E129" s="40">
        <v>35000</v>
      </c>
      <c r="F129" s="55"/>
      <c r="G129" s="40">
        <v>35000</v>
      </c>
      <c r="H129" s="41"/>
      <c r="I129" s="40"/>
      <c r="J129" s="56" t="s">
        <v>203</v>
      </c>
    </row>
    <row r="130" spans="1:10" ht="72" customHeight="1" hidden="1">
      <c r="A130" s="30">
        <v>43</v>
      </c>
      <c r="B130" s="37">
        <v>600</v>
      </c>
      <c r="C130" s="38">
        <v>60014</v>
      </c>
      <c r="D130" s="39" t="s">
        <v>247</v>
      </c>
      <c r="E130" s="40">
        <v>45000</v>
      </c>
      <c r="F130" s="55"/>
      <c r="G130" s="40">
        <v>45000</v>
      </c>
      <c r="H130" s="41"/>
      <c r="I130" s="40"/>
      <c r="J130" s="56" t="s">
        <v>203</v>
      </c>
    </row>
    <row r="131" spans="1:10" ht="94.5" customHeight="1" hidden="1">
      <c r="A131" s="36">
        <v>44</v>
      </c>
      <c r="B131" s="37">
        <v>600</v>
      </c>
      <c r="C131" s="38">
        <v>60014</v>
      </c>
      <c r="D131" s="39" t="s">
        <v>248</v>
      </c>
      <c r="E131" s="40">
        <v>20000</v>
      </c>
      <c r="F131" s="55"/>
      <c r="G131" s="40">
        <v>20000</v>
      </c>
      <c r="H131" s="41"/>
      <c r="I131" s="40"/>
      <c r="J131" s="56" t="s">
        <v>203</v>
      </c>
    </row>
    <row r="132" spans="1:10" ht="57.75" customHeight="1" hidden="1">
      <c r="A132" s="30">
        <v>45</v>
      </c>
      <c r="B132" s="37">
        <v>600</v>
      </c>
      <c r="C132" s="38">
        <v>60014</v>
      </c>
      <c r="D132" s="39" t="s">
        <v>249</v>
      </c>
      <c r="E132" s="40">
        <v>300000</v>
      </c>
      <c r="F132" s="40"/>
      <c r="G132" s="40">
        <v>300000</v>
      </c>
      <c r="H132" s="41"/>
      <c r="I132" s="40"/>
      <c r="J132" s="56" t="s">
        <v>203</v>
      </c>
    </row>
    <row r="133" spans="1:10" ht="68.25" customHeight="1" hidden="1">
      <c r="A133" s="36">
        <v>46</v>
      </c>
      <c r="B133" s="37">
        <v>600</v>
      </c>
      <c r="C133" s="38">
        <v>60014</v>
      </c>
      <c r="D133" s="39" t="s">
        <v>250</v>
      </c>
      <c r="E133" s="40">
        <v>100000</v>
      </c>
      <c r="F133" s="40"/>
      <c r="G133" s="40">
        <v>100000</v>
      </c>
      <c r="H133" s="41"/>
      <c r="I133" s="40"/>
      <c r="J133" s="56" t="s">
        <v>203</v>
      </c>
    </row>
    <row r="134" spans="1:10" ht="80.25" customHeight="1" hidden="1">
      <c r="A134" s="30">
        <v>47</v>
      </c>
      <c r="B134" s="37">
        <v>600</v>
      </c>
      <c r="C134" s="38">
        <v>60014</v>
      </c>
      <c r="D134" s="39" t="s">
        <v>251</v>
      </c>
      <c r="E134" s="40">
        <v>185000</v>
      </c>
      <c r="F134" s="40"/>
      <c r="G134" s="40">
        <v>185000</v>
      </c>
      <c r="H134" s="41"/>
      <c r="I134" s="40"/>
      <c r="J134" s="56" t="s">
        <v>203</v>
      </c>
    </row>
    <row r="135" spans="1:10" ht="54.75" customHeight="1" hidden="1">
      <c r="A135" s="36">
        <v>48</v>
      </c>
      <c r="B135" s="37">
        <v>600</v>
      </c>
      <c r="C135" s="38">
        <v>60014</v>
      </c>
      <c r="D135" s="39" t="s">
        <v>252</v>
      </c>
      <c r="E135" s="40">
        <v>70000</v>
      </c>
      <c r="F135" s="40"/>
      <c r="G135" s="40">
        <v>70000</v>
      </c>
      <c r="H135" s="41"/>
      <c r="I135" s="40"/>
      <c r="J135" s="56" t="s">
        <v>203</v>
      </c>
    </row>
    <row r="136" spans="1:10" ht="167.25" customHeight="1" hidden="1">
      <c r="A136" s="30">
        <v>49</v>
      </c>
      <c r="B136" s="37">
        <v>600</v>
      </c>
      <c r="C136" s="38">
        <v>60014</v>
      </c>
      <c r="D136" s="39" t="s">
        <v>253</v>
      </c>
      <c r="E136" s="40">
        <v>5000</v>
      </c>
      <c r="F136" s="40"/>
      <c r="G136" s="40">
        <v>5000</v>
      </c>
      <c r="H136" s="41"/>
      <c r="I136" s="40"/>
      <c r="J136" s="56" t="s">
        <v>203</v>
      </c>
    </row>
    <row r="137" spans="1:10" ht="87.75" customHeight="1" hidden="1">
      <c r="A137" s="36">
        <v>50</v>
      </c>
      <c r="B137" s="37">
        <v>600</v>
      </c>
      <c r="C137" s="38">
        <v>60014</v>
      </c>
      <c r="D137" s="39" t="s">
        <v>254</v>
      </c>
      <c r="E137" s="40">
        <v>2000000</v>
      </c>
      <c r="F137" s="40"/>
      <c r="G137" s="40">
        <v>1000000</v>
      </c>
      <c r="H137" s="41">
        <v>1000000</v>
      </c>
      <c r="I137" s="40"/>
      <c r="J137" s="56" t="s">
        <v>203</v>
      </c>
    </row>
    <row r="138" spans="1:10" ht="67.5" customHeight="1" hidden="1">
      <c r="A138" s="30">
        <v>51</v>
      </c>
      <c r="B138" s="37">
        <v>853</v>
      </c>
      <c r="C138" s="38">
        <v>85333</v>
      </c>
      <c r="D138" s="39" t="s">
        <v>255</v>
      </c>
      <c r="E138" s="40">
        <v>0</v>
      </c>
      <c r="F138" s="40"/>
      <c r="G138" s="40"/>
      <c r="H138" s="41"/>
      <c r="I138" s="40">
        <v>0</v>
      </c>
      <c r="J138" s="56" t="s">
        <v>256</v>
      </c>
    </row>
    <row r="139" spans="1:10" ht="144" customHeight="1" hidden="1">
      <c r="A139" s="36">
        <v>52</v>
      </c>
      <c r="B139" s="37">
        <v>801</v>
      </c>
      <c r="C139" s="38">
        <v>80130</v>
      </c>
      <c r="D139" s="39" t="s">
        <v>257</v>
      </c>
      <c r="E139" s="40">
        <v>595168</v>
      </c>
      <c r="F139" s="40">
        <v>595168</v>
      </c>
      <c r="G139" s="40"/>
      <c r="H139" s="41"/>
      <c r="I139" s="40"/>
      <c r="J139" s="56" t="s">
        <v>206</v>
      </c>
    </row>
    <row r="140" spans="1:10" ht="49.5" customHeight="1" hidden="1">
      <c r="A140" s="36">
        <v>53</v>
      </c>
      <c r="B140" s="37">
        <v>600</v>
      </c>
      <c r="C140" s="38">
        <v>60014</v>
      </c>
      <c r="D140" s="39" t="s">
        <v>258</v>
      </c>
      <c r="E140" s="40">
        <v>20000</v>
      </c>
      <c r="F140" s="40">
        <v>20000</v>
      </c>
      <c r="G140" s="40"/>
      <c r="H140" s="41"/>
      <c r="I140" s="40"/>
      <c r="J140" s="56" t="s">
        <v>203</v>
      </c>
    </row>
    <row r="141" spans="1:10" ht="49.5" customHeight="1" hidden="1">
      <c r="A141" s="36">
        <v>54</v>
      </c>
      <c r="B141" s="37">
        <v>750</v>
      </c>
      <c r="C141" s="38">
        <v>75020</v>
      </c>
      <c r="D141" s="39" t="s">
        <v>259</v>
      </c>
      <c r="E141" s="40">
        <v>4850</v>
      </c>
      <c r="F141" s="40">
        <v>4850</v>
      </c>
      <c r="G141" s="40"/>
      <c r="H141" s="41"/>
      <c r="I141" s="40"/>
      <c r="J141" s="56" t="s">
        <v>206</v>
      </c>
    </row>
    <row r="142" spans="1:10" ht="74.25" customHeight="1" hidden="1">
      <c r="A142" s="36">
        <v>55</v>
      </c>
      <c r="B142" s="37">
        <v>801</v>
      </c>
      <c r="C142" s="38">
        <v>80130</v>
      </c>
      <c r="D142" s="39" t="s">
        <v>260</v>
      </c>
      <c r="E142" s="40">
        <v>46195</v>
      </c>
      <c r="F142" s="40">
        <v>46195</v>
      </c>
      <c r="G142" s="40"/>
      <c r="H142" s="41"/>
      <c r="I142" s="40"/>
      <c r="J142" s="56" t="s">
        <v>261</v>
      </c>
    </row>
    <row r="143" spans="1:10" ht="81" customHeight="1" hidden="1">
      <c r="A143" s="36">
        <v>56</v>
      </c>
      <c r="B143" s="37">
        <v>750</v>
      </c>
      <c r="C143" s="38">
        <v>75020</v>
      </c>
      <c r="D143" s="39" t="s">
        <v>262</v>
      </c>
      <c r="E143" s="40">
        <v>5750</v>
      </c>
      <c r="F143" s="40">
        <v>5750</v>
      </c>
      <c r="G143" s="40"/>
      <c r="H143" s="41"/>
      <c r="I143" s="40"/>
      <c r="J143" s="56" t="s">
        <v>206</v>
      </c>
    </row>
    <row r="144" spans="1:10" ht="81" customHeight="1" hidden="1">
      <c r="A144" s="36">
        <v>57</v>
      </c>
      <c r="B144" s="37">
        <v>900</v>
      </c>
      <c r="C144" s="38">
        <v>90095</v>
      </c>
      <c r="D144" s="39" t="s">
        <v>263</v>
      </c>
      <c r="E144" s="40">
        <v>53261</v>
      </c>
      <c r="F144" s="40">
        <v>53261</v>
      </c>
      <c r="G144" s="40"/>
      <c r="H144" s="41"/>
      <c r="I144" s="40"/>
      <c r="J144" s="56" t="s">
        <v>206</v>
      </c>
    </row>
    <row r="145" spans="1:10" ht="64.5" customHeight="1" hidden="1">
      <c r="A145" s="57">
        <v>58</v>
      </c>
      <c r="B145" s="37">
        <v>700</v>
      </c>
      <c r="C145" s="38">
        <v>70005</v>
      </c>
      <c r="D145" s="39" t="s">
        <v>264</v>
      </c>
      <c r="E145" s="40">
        <v>14274</v>
      </c>
      <c r="F145" s="40">
        <v>14274</v>
      </c>
      <c r="G145" s="40"/>
      <c r="H145" s="41"/>
      <c r="I145" s="40"/>
      <c r="J145" s="58" t="s">
        <v>206</v>
      </c>
    </row>
    <row r="146" spans="1:10" ht="54" customHeight="1" hidden="1">
      <c r="A146" s="57">
        <v>59</v>
      </c>
      <c r="B146" s="37">
        <v>750</v>
      </c>
      <c r="C146" s="38">
        <v>75075</v>
      </c>
      <c r="D146" s="59" t="s">
        <v>265</v>
      </c>
      <c r="E146" s="40">
        <v>3500</v>
      </c>
      <c r="F146" s="40">
        <v>525</v>
      </c>
      <c r="G146" s="40"/>
      <c r="H146" s="41"/>
      <c r="I146" s="40">
        <v>2975</v>
      </c>
      <c r="J146" s="58" t="s">
        <v>206</v>
      </c>
    </row>
    <row r="147" spans="1:10" ht="59.25" customHeight="1" hidden="1">
      <c r="A147" s="57">
        <v>60</v>
      </c>
      <c r="B147" s="37">
        <v>852</v>
      </c>
      <c r="C147" s="38">
        <v>85202</v>
      </c>
      <c r="D147" s="59" t="s">
        <v>266</v>
      </c>
      <c r="E147" s="40">
        <v>143472</v>
      </c>
      <c r="F147" s="40">
        <v>143472</v>
      </c>
      <c r="G147" s="40"/>
      <c r="H147" s="41"/>
      <c r="I147" s="40"/>
      <c r="J147" s="58" t="s">
        <v>206</v>
      </c>
    </row>
    <row r="148" spans="1:10" ht="82.5" customHeight="1" hidden="1">
      <c r="A148" s="36">
        <v>61</v>
      </c>
      <c r="B148" s="37">
        <v>801</v>
      </c>
      <c r="C148" s="38">
        <v>80130</v>
      </c>
      <c r="D148" s="59" t="s">
        <v>267</v>
      </c>
      <c r="E148" s="40">
        <v>50000</v>
      </c>
      <c r="F148" s="40">
        <v>50000</v>
      </c>
      <c r="G148" s="40"/>
      <c r="H148" s="41"/>
      <c r="I148" s="40"/>
      <c r="J148" s="58" t="s">
        <v>206</v>
      </c>
    </row>
    <row r="149" spans="1:10" ht="60.75" customHeight="1" hidden="1">
      <c r="A149" s="36">
        <v>61</v>
      </c>
      <c r="B149" s="37">
        <v>600</v>
      </c>
      <c r="C149" s="38">
        <v>60014</v>
      </c>
      <c r="D149" s="60" t="s">
        <v>268</v>
      </c>
      <c r="E149" s="40">
        <v>100000</v>
      </c>
      <c r="F149" s="40">
        <v>100000</v>
      </c>
      <c r="G149" s="40"/>
      <c r="H149" s="41"/>
      <c r="I149" s="40"/>
      <c r="J149" s="58" t="s">
        <v>203</v>
      </c>
    </row>
    <row r="150" spans="1:10" ht="50.25" customHeight="1" hidden="1">
      <c r="A150" s="36">
        <v>62</v>
      </c>
      <c r="B150" s="37">
        <v>600</v>
      </c>
      <c r="C150" s="38">
        <v>60014</v>
      </c>
      <c r="D150" s="39" t="s">
        <v>269</v>
      </c>
      <c r="E150" s="40">
        <v>15000</v>
      </c>
      <c r="F150" s="40">
        <v>15000</v>
      </c>
      <c r="G150" s="40"/>
      <c r="H150" s="41"/>
      <c r="I150" s="40"/>
      <c r="J150" s="58" t="s">
        <v>203</v>
      </c>
    </row>
    <row r="151" spans="1:10" ht="50.25" customHeight="1" hidden="1">
      <c r="A151" s="57">
        <v>63</v>
      </c>
      <c r="B151" s="37">
        <v>600</v>
      </c>
      <c r="C151" s="38">
        <v>60014</v>
      </c>
      <c r="D151" s="39" t="s">
        <v>270</v>
      </c>
      <c r="E151" s="40">
        <v>18399</v>
      </c>
      <c r="F151" s="40">
        <v>18399</v>
      </c>
      <c r="G151" s="40"/>
      <c r="H151" s="41"/>
      <c r="I151" s="40"/>
      <c r="J151" s="58" t="s">
        <v>206</v>
      </c>
    </row>
    <row r="152" spans="1:10" ht="50.25" customHeight="1" hidden="1">
      <c r="A152" s="57">
        <v>64</v>
      </c>
      <c r="B152" s="37">
        <v>926</v>
      </c>
      <c r="C152" s="38">
        <v>92601</v>
      </c>
      <c r="D152" s="39" t="s">
        <v>271</v>
      </c>
      <c r="E152" s="40">
        <v>13675</v>
      </c>
      <c r="F152" s="40">
        <v>13675</v>
      </c>
      <c r="G152" s="40"/>
      <c r="H152" s="41"/>
      <c r="I152" s="40"/>
      <c r="J152" s="58" t="s">
        <v>206</v>
      </c>
    </row>
    <row r="153" spans="1:10" ht="98.25" customHeight="1" hidden="1">
      <c r="A153" s="36">
        <v>65</v>
      </c>
      <c r="B153" s="37">
        <v>801</v>
      </c>
      <c r="C153" s="38">
        <v>80120</v>
      </c>
      <c r="D153" s="39" t="s">
        <v>272</v>
      </c>
      <c r="E153" s="40">
        <v>11000</v>
      </c>
      <c r="F153" s="40">
        <v>11000</v>
      </c>
      <c r="G153" s="40"/>
      <c r="H153" s="41"/>
      <c r="I153" s="40"/>
      <c r="J153" s="58" t="s">
        <v>206</v>
      </c>
    </row>
    <row r="154" spans="1:10" ht="98.25" customHeight="1">
      <c r="A154" s="52">
        <v>66</v>
      </c>
      <c r="B154" s="37">
        <v>600</v>
      </c>
      <c r="C154" s="38">
        <v>60014</v>
      </c>
      <c r="D154" s="39" t="s">
        <v>284</v>
      </c>
      <c r="E154" s="40">
        <v>49000</v>
      </c>
      <c r="F154" s="40">
        <v>49000</v>
      </c>
      <c r="G154" s="40"/>
      <c r="H154" s="41"/>
      <c r="I154" s="40"/>
      <c r="J154" s="58" t="s">
        <v>203</v>
      </c>
    </row>
    <row r="155" spans="1:10" ht="98.25" customHeight="1">
      <c r="A155" s="52">
        <v>66</v>
      </c>
      <c r="B155" s="37">
        <v>750</v>
      </c>
      <c r="C155" s="38">
        <v>75020</v>
      </c>
      <c r="D155" s="39" t="s">
        <v>285</v>
      </c>
      <c r="E155" s="40">
        <v>7564</v>
      </c>
      <c r="F155" s="40">
        <v>7564</v>
      </c>
      <c r="G155" s="40"/>
      <c r="H155" s="41"/>
      <c r="I155" s="40"/>
      <c r="J155" s="58" t="s">
        <v>206</v>
      </c>
    </row>
    <row r="156" spans="1:10" ht="98.25" customHeight="1">
      <c r="A156" s="68">
        <v>67</v>
      </c>
      <c r="B156" s="37">
        <v>801</v>
      </c>
      <c r="C156" s="38">
        <v>80130</v>
      </c>
      <c r="D156" s="39" t="s">
        <v>286</v>
      </c>
      <c r="E156" s="40">
        <v>6000</v>
      </c>
      <c r="F156" s="40">
        <v>6000</v>
      </c>
      <c r="G156" s="40"/>
      <c r="H156" s="41"/>
      <c r="I156" s="40"/>
      <c r="J156" s="58" t="s">
        <v>261</v>
      </c>
    </row>
    <row r="157" spans="1:10" s="63" customFormat="1" ht="12.75">
      <c r="A157" s="94" t="s">
        <v>273</v>
      </c>
      <c r="B157" s="95"/>
      <c r="C157" s="95"/>
      <c r="D157" s="96"/>
      <c r="E157" s="61">
        <f>SUM(E88:E156)</f>
        <v>33776427</v>
      </c>
      <c r="F157" s="61">
        <f>SUM(F88:F156)</f>
        <v>8341221</v>
      </c>
      <c r="G157" s="61">
        <f>SUM(G88:G156)</f>
        <v>7807912</v>
      </c>
      <c r="H157" s="61">
        <f>SUM(H88:H156)</f>
        <v>5000000</v>
      </c>
      <c r="I157" s="61">
        <f>SUM(I88:I153)</f>
        <v>12627294</v>
      </c>
      <c r="J157" s="62"/>
    </row>
  </sheetData>
  <mergeCells count="17">
    <mergeCell ref="A87:J87"/>
    <mergeCell ref="A157:D157"/>
    <mergeCell ref="A85:D85"/>
    <mergeCell ref="G15:G17"/>
    <mergeCell ref="H15:H17"/>
    <mergeCell ref="I15:I17"/>
    <mergeCell ref="A18:J18"/>
    <mergeCell ref="A11:J11"/>
    <mergeCell ref="A13:A17"/>
    <mergeCell ref="B13:B17"/>
    <mergeCell ref="C13:C17"/>
    <mergeCell ref="D13:D17"/>
    <mergeCell ref="E13:I13"/>
    <mergeCell ref="J13:J17"/>
    <mergeCell ref="E14:E17"/>
    <mergeCell ref="F14:I14"/>
    <mergeCell ref="F15:F17"/>
  </mergeCells>
  <printOptions/>
  <pageMargins left="0.17" right="0.16" top="0.45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5" sqref="F5"/>
    </sheetView>
  </sheetViews>
  <sheetFormatPr defaultColWidth="9.00390625" defaultRowHeight="12.75"/>
  <cols>
    <col min="1" max="1" width="6.375" style="2" customWidth="1"/>
    <col min="2" max="2" width="7.75390625" style="2" customWidth="1"/>
    <col min="3" max="3" width="44.875" style="2" customWidth="1"/>
    <col min="4" max="4" width="12.875" style="2" customWidth="1"/>
    <col min="5" max="5" width="10.625" style="2" customWidth="1"/>
    <col min="6" max="6" width="9.875" style="2" customWidth="1"/>
    <col min="7" max="7" width="2.25390625" style="2" customWidth="1"/>
    <col min="8" max="8" width="1.00390625" style="2" customWidth="1"/>
    <col min="9" max="16384" width="9.125" style="2" customWidth="1"/>
  </cols>
  <sheetData>
    <row r="1" ht="12.75">
      <c r="D1" s="14" t="s">
        <v>281</v>
      </c>
    </row>
    <row r="2" ht="12.75">
      <c r="D2" s="14" t="s">
        <v>465</v>
      </c>
    </row>
    <row r="3" ht="12.75">
      <c r="D3" s="14" t="s">
        <v>183</v>
      </c>
    </row>
    <row r="4" ht="12.75">
      <c r="D4" s="14" t="s">
        <v>282</v>
      </c>
    </row>
    <row r="6" spans="1:7" ht="33" customHeight="1">
      <c r="A6" s="85" t="s">
        <v>283</v>
      </c>
      <c r="B6" s="85"/>
      <c r="C6" s="85"/>
      <c r="D6" s="85"/>
      <c r="E6" s="85"/>
      <c r="F6" s="85"/>
      <c r="G6" s="85"/>
    </row>
    <row r="8" spans="1:7" s="13" customFormat="1" ht="16.5" customHeight="1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72" t="s">
        <v>5</v>
      </c>
      <c r="G8" s="72"/>
    </row>
    <row r="9" spans="1:7" ht="16.5" customHeight="1">
      <c r="A9" s="3" t="s">
        <v>44</v>
      </c>
      <c r="B9" s="3"/>
      <c r="C9" s="4" t="s">
        <v>45</v>
      </c>
      <c r="D9" s="5" t="s">
        <v>52</v>
      </c>
      <c r="E9" s="5" t="s">
        <v>74</v>
      </c>
      <c r="F9" s="75" t="s">
        <v>109</v>
      </c>
      <c r="G9" s="75"/>
    </row>
    <row r="10" spans="1:7" ht="16.5" customHeight="1">
      <c r="A10" s="6"/>
      <c r="B10" s="7" t="s">
        <v>59</v>
      </c>
      <c r="C10" s="8" t="s">
        <v>60</v>
      </c>
      <c r="D10" s="9" t="s">
        <v>9</v>
      </c>
      <c r="E10" s="9" t="s">
        <v>63</v>
      </c>
      <c r="F10" s="74" t="s">
        <v>63</v>
      </c>
      <c r="G10" s="74"/>
    </row>
    <row r="11" spans="1:7" ht="40.5" customHeight="1">
      <c r="A11" s="10"/>
      <c r="B11" s="10"/>
      <c r="C11" s="8" t="s">
        <v>62</v>
      </c>
      <c r="D11" s="9" t="s">
        <v>9</v>
      </c>
      <c r="E11" s="9" t="s">
        <v>63</v>
      </c>
      <c r="F11" s="74" t="s">
        <v>63</v>
      </c>
      <c r="G11" s="74"/>
    </row>
    <row r="12" spans="1:7" ht="16.5" customHeight="1">
      <c r="A12" s="6"/>
      <c r="B12" s="7" t="s">
        <v>65</v>
      </c>
      <c r="C12" s="8" t="s">
        <v>66</v>
      </c>
      <c r="D12" s="9" t="s">
        <v>52</v>
      </c>
      <c r="E12" s="9" t="s">
        <v>67</v>
      </c>
      <c r="F12" s="74" t="s">
        <v>68</v>
      </c>
      <c r="G12" s="74"/>
    </row>
    <row r="13" spans="1:7" ht="39.75" customHeight="1">
      <c r="A13" s="10"/>
      <c r="B13" s="10"/>
      <c r="C13" s="8" t="s">
        <v>62</v>
      </c>
      <c r="D13" s="9" t="s">
        <v>52</v>
      </c>
      <c r="E13" s="9" t="s">
        <v>67</v>
      </c>
      <c r="F13" s="74" t="s">
        <v>68</v>
      </c>
      <c r="G13" s="74"/>
    </row>
    <row r="14" spans="1:7" ht="16.5" customHeight="1">
      <c r="A14" s="3" t="s">
        <v>103</v>
      </c>
      <c r="B14" s="3"/>
      <c r="C14" s="4" t="s">
        <v>104</v>
      </c>
      <c r="D14" s="5" t="s">
        <v>275</v>
      </c>
      <c r="E14" s="5" t="s">
        <v>9</v>
      </c>
      <c r="F14" s="75" t="s">
        <v>275</v>
      </c>
      <c r="G14" s="75"/>
    </row>
    <row r="15" spans="1:7" ht="16.5" customHeight="1">
      <c r="A15" s="6"/>
      <c r="B15" s="7" t="s">
        <v>110</v>
      </c>
      <c r="C15" s="8" t="s">
        <v>101</v>
      </c>
      <c r="D15" s="9" t="s">
        <v>115</v>
      </c>
      <c r="E15" s="9" t="s">
        <v>9</v>
      </c>
      <c r="F15" s="74" t="s">
        <v>115</v>
      </c>
      <c r="G15" s="74"/>
    </row>
    <row r="16" spans="1:7" ht="29.25" customHeight="1">
      <c r="A16" s="10"/>
      <c r="B16" s="10"/>
      <c r="C16" s="8" t="s">
        <v>112</v>
      </c>
      <c r="D16" s="9" t="s">
        <v>9</v>
      </c>
      <c r="E16" s="9" t="s">
        <v>113</v>
      </c>
      <c r="F16" s="74" t="s">
        <v>113</v>
      </c>
      <c r="G16" s="74"/>
    </row>
    <row r="17" spans="1:7" ht="39" customHeight="1">
      <c r="A17" s="10"/>
      <c r="B17" s="10"/>
      <c r="C17" s="8" t="s">
        <v>114</v>
      </c>
      <c r="D17" s="9" t="s">
        <v>115</v>
      </c>
      <c r="E17" s="9" t="s">
        <v>116</v>
      </c>
      <c r="F17" s="74" t="s">
        <v>117</v>
      </c>
      <c r="G17" s="74"/>
    </row>
    <row r="18" spans="1:7" ht="16.5" customHeight="1">
      <c r="A18" s="3" t="s">
        <v>118</v>
      </c>
      <c r="B18" s="3"/>
      <c r="C18" s="4" t="s">
        <v>119</v>
      </c>
      <c r="D18" s="5" t="s">
        <v>276</v>
      </c>
      <c r="E18" s="5" t="s">
        <v>123</v>
      </c>
      <c r="F18" s="75" t="s">
        <v>277</v>
      </c>
      <c r="G18" s="75"/>
    </row>
    <row r="19" spans="1:7" ht="16.5" customHeight="1">
      <c r="A19" s="6"/>
      <c r="B19" s="7" t="s">
        <v>121</v>
      </c>
      <c r="C19" s="8" t="s">
        <v>101</v>
      </c>
      <c r="D19" s="9" t="s">
        <v>9</v>
      </c>
      <c r="E19" s="9" t="s">
        <v>123</v>
      </c>
      <c r="F19" s="74" t="s">
        <v>123</v>
      </c>
      <c r="G19" s="74"/>
    </row>
    <row r="20" spans="1:7" ht="40.5" customHeight="1">
      <c r="A20" s="10"/>
      <c r="B20" s="10"/>
      <c r="C20" s="8" t="s">
        <v>62</v>
      </c>
      <c r="D20" s="9" t="s">
        <v>9</v>
      </c>
      <c r="E20" s="9" t="s">
        <v>123</v>
      </c>
      <c r="F20" s="74" t="s">
        <v>123</v>
      </c>
      <c r="G20" s="74"/>
    </row>
    <row r="21" spans="1:7" ht="16.5" customHeight="1">
      <c r="A21" s="81" t="s">
        <v>124</v>
      </c>
      <c r="B21" s="82"/>
      <c r="C21" s="83"/>
      <c r="D21" s="11" t="s">
        <v>278</v>
      </c>
      <c r="E21" s="11" t="s">
        <v>279</v>
      </c>
      <c r="F21" s="84" t="s">
        <v>280</v>
      </c>
      <c r="G21" s="84"/>
    </row>
    <row r="22" spans="1:8" ht="178.5" customHeight="1">
      <c r="A22" s="78"/>
      <c r="B22" s="78"/>
      <c r="C22" s="78"/>
      <c r="D22" s="78"/>
      <c r="E22" s="78"/>
      <c r="F22" s="78"/>
      <c r="G22" s="78"/>
      <c r="H22" s="78"/>
    </row>
    <row r="23" spans="1:8" ht="11.25" customHeight="1">
      <c r="A23" s="78"/>
      <c r="B23" s="78"/>
      <c r="C23" s="78"/>
      <c r="D23" s="78"/>
      <c r="E23" s="78"/>
      <c r="F23" s="78"/>
      <c r="G23" s="79"/>
      <c r="H23" s="79"/>
    </row>
  </sheetData>
  <mergeCells count="19">
    <mergeCell ref="A6:G6"/>
    <mergeCell ref="A21:C21"/>
    <mergeCell ref="F21:G21"/>
    <mergeCell ref="F17:G17"/>
    <mergeCell ref="F18:G18"/>
    <mergeCell ref="F19:G19"/>
    <mergeCell ref="F20:G20"/>
    <mergeCell ref="F16:G16"/>
    <mergeCell ref="F8:G8"/>
    <mergeCell ref="F9:G9"/>
    <mergeCell ref="F10:G10"/>
    <mergeCell ref="F11:G11"/>
    <mergeCell ref="A22:H22"/>
    <mergeCell ref="A23:F23"/>
    <mergeCell ref="G23:H23"/>
    <mergeCell ref="F12:G12"/>
    <mergeCell ref="F13:G13"/>
    <mergeCell ref="F14:G14"/>
    <mergeCell ref="F15:G15"/>
  </mergeCells>
  <printOptions/>
  <pageMargins left="0.19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6.25390625" style="2" customWidth="1"/>
    <col min="2" max="2" width="9.25390625" style="2" customWidth="1"/>
    <col min="3" max="3" width="8.875" style="2" customWidth="1"/>
    <col min="4" max="4" width="35.625" style="2" customWidth="1"/>
    <col min="5" max="5" width="13.00390625" style="2" customWidth="1"/>
    <col min="6" max="6" width="11.375" style="2" customWidth="1"/>
    <col min="7" max="7" width="9.875" style="2" customWidth="1"/>
    <col min="8" max="8" width="8.00390625" style="2" customWidth="1"/>
    <col min="9" max="9" width="1.00390625" style="2" customWidth="1"/>
    <col min="10" max="16384" width="9.125" style="2" customWidth="1"/>
  </cols>
  <sheetData>
    <row r="1" ht="12.75">
      <c r="E1" s="14" t="s">
        <v>462</v>
      </c>
    </row>
    <row r="2" ht="12.75">
      <c r="E2" s="14" t="s">
        <v>465</v>
      </c>
    </row>
    <row r="3" ht="12.75">
      <c r="E3" s="14" t="s">
        <v>183</v>
      </c>
    </row>
    <row r="4" ht="12.75">
      <c r="E4" s="14" t="s">
        <v>129</v>
      </c>
    </row>
    <row r="5" ht="12.75">
      <c r="E5" s="14"/>
    </row>
    <row r="6" spans="1:8" ht="15.75">
      <c r="A6" s="80" t="s">
        <v>463</v>
      </c>
      <c r="B6" s="80"/>
      <c r="C6" s="80"/>
      <c r="D6" s="80"/>
      <c r="E6" s="80"/>
      <c r="F6" s="80"/>
      <c r="G6" s="80"/>
      <c r="H6" s="80"/>
    </row>
    <row r="7" spans="1:8" ht="15.75">
      <c r="A7" s="80" t="s">
        <v>464</v>
      </c>
      <c r="B7" s="80"/>
      <c r="C7" s="80"/>
      <c r="D7" s="80"/>
      <c r="E7" s="80"/>
      <c r="F7" s="80"/>
      <c r="G7" s="80"/>
      <c r="H7" s="80"/>
    </row>
    <row r="9" spans="1:8" s="13" customFormat="1" ht="16.5" customHeight="1">
      <c r="A9" s="12" t="s">
        <v>0</v>
      </c>
      <c r="B9" s="12" t="s">
        <v>1</v>
      </c>
      <c r="C9" s="12" t="s">
        <v>287</v>
      </c>
      <c r="D9" s="12" t="s">
        <v>2</v>
      </c>
      <c r="E9" s="12" t="s">
        <v>3</v>
      </c>
      <c r="F9" s="12" t="s">
        <v>4</v>
      </c>
      <c r="G9" s="72" t="s">
        <v>5</v>
      </c>
      <c r="H9" s="72"/>
    </row>
    <row r="10" spans="1:8" ht="16.5" customHeight="1">
      <c r="A10" s="3" t="s">
        <v>6</v>
      </c>
      <c r="B10" s="3"/>
      <c r="C10" s="3"/>
      <c r="D10" s="4" t="s">
        <v>7</v>
      </c>
      <c r="E10" s="5" t="s">
        <v>8</v>
      </c>
      <c r="F10" s="5" t="s">
        <v>9</v>
      </c>
      <c r="G10" s="75" t="s">
        <v>8</v>
      </c>
      <c r="H10" s="75"/>
    </row>
    <row r="11" spans="1:8" ht="16.5" customHeight="1">
      <c r="A11" s="6"/>
      <c r="B11" s="7" t="s">
        <v>10</v>
      </c>
      <c r="C11" s="69"/>
      <c r="D11" s="8" t="s">
        <v>11</v>
      </c>
      <c r="E11" s="9" t="s">
        <v>8</v>
      </c>
      <c r="F11" s="9" t="s">
        <v>9</v>
      </c>
      <c r="G11" s="74" t="s">
        <v>8</v>
      </c>
      <c r="H11" s="74"/>
    </row>
    <row r="12" spans="1:8" ht="16.5" customHeight="1">
      <c r="A12" s="10"/>
      <c r="B12" s="10"/>
      <c r="C12" s="7" t="s">
        <v>288</v>
      </c>
      <c r="D12" s="8" t="s">
        <v>289</v>
      </c>
      <c r="E12" s="9" t="s">
        <v>290</v>
      </c>
      <c r="F12" s="9" t="s">
        <v>291</v>
      </c>
      <c r="G12" s="74" t="s">
        <v>292</v>
      </c>
      <c r="H12" s="74"/>
    </row>
    <row r="13" spans="1:8" ht="16.5" customHeight="1">
      <c r="A13" s="10"/>
      <c r="B13" s="10"/>
      <c r="C13" s="7" t="s">
        <v>293</v>
      </c>
      <c r="D13" s="8" t="s">
        <v>294</v>
      </c>
      <c r="E13" s="9" t="s">
        <v>295</v>
      </c>
      <c r="F13" s="9" t="s">
        <v>12</v>
      </c>
      <c r="G13" s="74" t="s">
        <v>296</v>
      </c>
      <c r="H13" s="74"/>
    </row>
    <row r="14" spans="1:8" ht="16.5" customHeight="1">
      <c r="A14" s="10"/>
      <c r="B14" s="10"/>
      <c r="C14" s="7" t="s">
        <v>297</v>
      </c>
      <c r="D14" s="8" t="s">
        <v>13</v>
      </c>
      <c r="E14" s="9" t="s">
        <v>298</v>
      </c>
      <c r="F14" s="9" t="s">
        <v>299</v>
      </c>
      <c r="G14" s="74" t="s">
        <v>300</v>
      </c>
      <c r="H14" s="74"/>
    </row>
    <row r="15" spans="1:8" ht="16.5" customHeight="1">
      <c r="A15" s="10"/>
      <c r="B15" s="10"/>
      <c r="C15" s="7" t="s">
        <v>301</v>
      </c>
      <c r="D15" s="8" t="s">
        <v>302</v>
      </c>
      <c r="E15" s="9" t="s">
        <v>303</v>
      </c>
      <c r="F15" s="9" t="s">
        <v>304</v>
      </c>
      <c r="G15" s="74" t="s">
        <v>305</v>
      </c>
      <c r="H15" s="74"/>
    </row>
    <row r="16" spans="1:8" ht="23.25" customHeight="1">
      <c r="A16" s="10"/>
      <c r="B16" s="10"/>
      <c r="C16" s="7" t="s">
        <v>306</v>
      </c>
      <c r="D16" s="8" t="s">
        <v>307</v>
      </c>
      <c r="E16" s="9" t="s">
        <v>308</v>
      </c>
      <c r="F16" s="9" t="s">
        <v>309</v>
      </c>
      <c r="G16" s="74" t="s">
        <v>310</v>
      </c>
      <c r="H16" s="74"/>
    </row>
    <row r="17" spans="1:8" ht="16.5" customHeight="1">
      <c r="A17" s="3" t="s">
        <v>14</v>
      </c>
      <c r="B17" s="3"/>
      <c r="C17" s="3"/>
      <c r="D17" s="4" t="s">
        <v>15</v>
      </c>
      <c r="E17" s="5" t="s">
        <v>16</v>
      </c>
      <c r="F17" s="5" t="s">
        <v>9</v>
      </c>
      <c r="G17" s="75" t="s">
        <v>16</v>
      </c>
      <c r="H17" s="75"/>
    </row>
    <row r="18" spans="1:8" ht="16.5" customHeight="1">
      <c r="A18" s="6"/>
      <c r="B18" s="7" t="s">
        <v>17</v>
      </c>
      <c r="C18" s="69"/>
      <c r="D18" s="8" t="s">
        <v>18</v>
      </c>
      <c r="E18" s="9" t="s">
        <v>16</v>
      </c>
      <c r="F18" s="9" t="s">
        <v>9</v>
      </c>
      <c r="G18" s="74" t="s">
        <v>16</v>
      </c>
      <c r="H18" s="74"/>
    </row>
    <row r="19" spans="1:8" ht="16.5" customHeight="1">
      <c r="A19" s="10"/>
      <c r="B19" s="10"/>
      <c r="C19" s="7" t="s">
        <v>311</v>
      </c>
      <c r="D19" s="8" t="s">
        <v>19</v>
      </c>
      <c r="E19" s="9" t="s">
        <v>312</v>
      </c>
      <c r="F19" s="9" t="s">
        <v>20</v>
      </c>
      <c r="G19" s="74" t="s">
        <v>313</v>
      </c>
      <c r="H19" s="74"/>
    </row>
    <row r="20" spans="1:8" ht="16.5" customHeight="1">
      <c r="A20" s="10"/>
      <c r="B20" s="10"/>
      <c r="C20" s="7" t="s">
        <v>297</v>
      </c>
      <c r="D20" s="8" t="s">
        <v>13</v>
      </c>
      <c r="E20" s="9" t="s">
        <v>314</v>
      </c>
      <c r="F20" s="9" t="s">
        <v>21</v>
      </c>
      <c r="G20" s="74" t="s">
        <v>315</v>
      </c>
      <c r="H20" s="74"/>
    </row>
    <row r="21" spans="1:8" ht="16.5" customHeight="1">
      <c r="A21" s="3" t="s">
        <v>22</v>
      </c>
      <c r="B21" s="3"/>
      <c r="C21" s="3"/>
      <c r="D21" s="4" t="s">
        <v>23</v>
      </c>
      <c r="E21" s="5" t="s">
        <v>24</v>
      </c>
      <c r="F21" s="5" t="s">
        <v>9</v>
      </c>
      <c r="G21" s="75" t="s">
        <v>24</v>
      </c>
      <c r="H21" s="75"/>
    </row>
    <row r="22" spans="1:8" ht="16.5" customHeight="1">
      <c r="A22" s="6"/>
      <c r="B22" s="7" t="s">
        <v>25</v>
      </c>
      <c r="C22" s="69"/>
      <c r="D22" s="8" t="s">
        <v>26</v>
      </c>
      <c r="E22" s="9" t="s">
        <v>27</v>
      </c>
      <c r="F22" s="9" t="s">
        <v>9</v>
      </c>
      <c r="G22" s="74" t="s">
        <v>27</v>
      </c>
      <c r="H22" s="74"/>
    </row>
    <row r="23" spans="1:8" ht="16.5" customHeight="1">
      <c r="A23" s="10"/>
      <c r="B23" s="10"/>
      <c r="C23" s="7" t="s">
        <v>316</v>
      </c>
      <c r="D23" s="8" t="s">
        <v>317</v>
      </c>
      <c r="E23" s="9" t="s">
        <v>318</v>
      </c>
      <c r="F23" s="9" t="s">
        <v>319</v>
      </c>
      <c r="G23" s="74" t="s">
        <v>320</v>
      </c>
      <c r="H23" s="74"/>
    </row>
    <row r="24" spans="1:8" ht="16.5" customHeight="1">
      <c r="A24" s="10"/>
      <c r="B24" s="10"/>
      <c r="C24" s="7" t="s">
        <v>321</v>
      </c>
      <c r="D24" s="8" t="s">
        <v>322</v>
      </c>
      <c r="E24" s="9" t="s">
        <v>323</v>
      </c>
      <c r="F24" s="9" t="s">
        <v>324</v>
      </c>
      <c r="G24" s="74" t="s">
        <v>9</v>
      </c>
      <c r="H24" s="74"/>
    </row>
    <row r="25" spans="1:8" ht="16.5" customHeight="1">
      <c r="A25" s="10"/>
      <c r="B25" s="10"/>
      <c r="C25" s="7" t="s">
        <v>325</v>
      </c>
      <c r="D25" s="8" t="s">
        <v>326</v>
      </c>
      <c r="E25" s="9" t="s">
        <v>327</v>
      </c>
      <c r="F25" s="9" t="s">
        <v>328</v>
      </c>
      <c r="G25" s="74" t="s">
        <v>9</v>
      </c>
      <c r="H25" s="74"/>
    </row>
    <row r="26" spans="1:8" ht="16.5" customHeight="1">
      <c r="A26" s="6"/>
      <c r="B26" s="7" t="s">
        <v>28</v>
      </c>
      <c r="C26" s="69"/>
      <c r="D26" s="8" t="s">
        <v>29</v>
      </c>
      <c r="E26" s="9" t="s">
        <v>30</v>
      </c>
      <c r="F26" s="9" t="s">
        <v>9</v>
      </c>
      <c r="G26" s="74" t="s">
        <v>30</v>
      </c>
      <c r="H26" s="74"/>
    </row>
    <row r="27" spans="1:8" ht="16.5" customHeight="1">
      <c r="A27" s="10"/>
      <c r="B27" s="10"/>
      <c r="C27" s="7" t="s">
        <v>329</v>
      </c>
      <c r="D27" s="8" t="s">
        <v>31</v>
      </c>
      <c r="E27" s="9" t="s">
        <v>330</v>
      </c>
      <c r="F27" s="9" t="s">
        <v>32</v>
      </c>
      <c r="G27" s="74" t="s">
        <v>331</v>
      </c>
      <c r="H27" s="74"/>
    </row>
    <row r="28" spans="1:8" ht="16.5" customHeight="1">
      <c r="A28" s="10"/>
      <c r="B28" s="10"/>
      <c r="C28" s="7" t="s">
        <v>325</v>
      </c>
      <c r="D28" s="8" t="s">
        <v>326</v>
      </c>
      <c r="E28" s="9" t="s">
        <v>332</v>
      </c>
      <c r="F28" s="9" t="s">
        <v>333</v>
      </c>
      <c r="G28" s="74" t="s">
        <v>334</v>
      </c>
      <c r="H28" s="74"/>
    </row>
    <row r="29" spans="1:8" ht="24" customHeight="1">
      <c r="A29" s="10"/>
      <c r="B29" s="10"/>
      <c r="C29" s="7" t="s">
        <v>335</v>
      </c>
      <c r="D29" s="8" t="s">
        <v>336</v>
      </c>
      <c r="E29" s="9" t="s">
        <v>337</v>
      </c>
      <c r="F29" s="9" t="s">
        <v>338</v>
      </c>
      <c r="G29" s="74" t="s">
        <v>339</v>
      </c>
      <c r="H29" s="74"/>
    </row>
    <row r="30" spans="1:8" ht="23.25" customHeight="1">
      <c r="A30" s="10"/>
      <c r="B30" s="10"/>
      <c r="C30" s="7" t="s">
        <v>306</v>
      </c>
      <c r="D30" s="8" t="s">
        <v>307</v>
      </c>
      <c r="E30" s="9" t="s">
        <v>340</v>
      </c>
      <c r="F30" s="9" t="s">
        <v>33</v>
      </c>
      <c r="G30" s="74" t="s">
        <v>341</v>
      </c>
      <c r="H30" s="74"/>
    </row>
    <row r="31" spans="1:8" ht="16.5" customHeight="1">
      <c r="A31" s="6"/>
      <c r="B31" s="7" t="s">
        <v>34</v>
      </c>
      <c r="C31" s="69"/>
      <c r="D31" s="8" t="s">
        <v>35</v>
      </c>
      <c r="E31" s="9" t="s">
        <v>36</v>
      </c>
      <c r="F31" s="9" t="s">
        <v>9</v>
      </c>
      <c r="G31" s="74" t="s">
        <v>36</v>
      </c>
      <c r="H31" s="74"/>
    </row>
    <row r="32" spans="1:8" ht="16.5" customHeight="1">
      <c r="A32" s="10"/>
      <c r="B32" s="10"/>
      <c r="C32" s="7" t="s">
        <v>342</v>
      </c>
      <c r="D32" s="8" t="s">
        <v>37</v>
      </c>
      <c r="E32" s="9" t="s">
        <v>38</v>
      </c>
      <c r="F32" s="9" t="s">
        <v>39</v>
      </c>
      <c r="G32" s="74" t="s">
        <v>40</v>
      </c>
      <c r="H32" s="74"/>
    </row>
    <row r="33" spans="1:8" ht="16.5" customHeight="1">
      <c r="A33" s="10"/>
      <c r="B33" s="10"/>
      <c r="C33" s="7" t="s">
        <v>329</v>
      </c>
      <c r="D33" s="8" t="s">
        <v>31</v>
      </c>
      <c r="E33" s="9" t="s">
        <v>41</v>
      </c>
      <c r="F33" s="9" t="s">
        <v>42</v>
      </c>
      <c r="G33" s="74" t="s">
        <v>43</v>
      </c>
      <c r="H33" s="74"/>
    </row>
    <row r="34" spans="1:8" ht="24" customHeight="1">
      <c r="A34" s="3" t="s">
        <v>44</v>
      </c>
      <c r="B34" s="3"/>
      <c r="C34" s="3"/>
      <c r="D34" s="4" t="s">
        <v>45</v>
      </c>
      <c r="E34" s="5" t="s">
        <v>46</v>
      </c>
      <c r="F34" s="5" t="s">
        <v>9</v>
      </c>
      <c r="G34" s="75" t="s">
        <v>46</v>
      </c>
      <c r="H34" s="75"/>
    </row>
    <row r="35" spans="1:8" ht="21.75" customHeight="1">
      <c r="A35" s="6"/>
      <c r="B35" s="7" t="s">
        <v>47</v>
      </c>
      <c r="C35" s="69"/>
      <c r="D35" s="8" t="s">
        <v>48</v>
      </c>
      <c r="E35" s="9" t="s">
        <v>49</v>
      </c>
      <c r="F35" s="9" t="s">
        <v>9</v>
      </c>
      <c r="G35" s="74" t="s">
        <v>49</v>
      </c>
      <c r="H35" s="74"/>
    </row>
    <row r="36" spans="1:8" ht="16.5" customHeight="1">
      <c r="A36" s="10"/>
      <c r="B36" s="10"/>
      <c r="C36" s="7" t="s">
        <v>343</v>
      </c>
      <c r="D36" s="8" t="s">
        <v>50</v>
      </c>
      <c r="E36" s="9" t="s">
        <v>51</v>
      </c>
      <c r="F36" s="9" t="s">
        <v>52</v>
      </c>
      <c r="G36" s="74" t="s">
        <v>53</v>
      </c>
      <c r="H36" s="74"/>
    </row>
    <row r="37" spans="1:8" ht="16.5" customHeight="1">
      <c r="A37" s="10"/>
      <c r="B37" s="10"/>
      <c r="C37" s="7" t="s">
        <v>311</v>
      </c>
      <c r="D37" s="8" t="s">
        <v>19</v>
      </c>
      <c r="E37" s="9" t="s">
        <v>12</v>
      </c>
      <c r="F37" s="9" t="s">
        <v>54</v>
      </c>
      <c r="G37" s="74" t="s">
        <v>55</v>
      </c>
      <c r="H37" s="74"/>
    </row>
    <row r="38" spans="1:8" ht="16.5" customHeight="1">
      <c r="A38" s="10"/>
      <c r="B38" s="10"/>
      <c r="C38" s="7" t="s">
        <v>297</v>
      </c>
      <c r="D38" s="8" t="s">
        <v>13</v>
      </c>
      <c r="E38" s="9" t="s">
        <v>56</v>
      </c>
      <c r="F38" s="9" t="s">
        <v>57</v>
      </c>
      <c r="G38" s="74" t="s">
        <v>58</v>
      </c>
      <c r="H38" s="74"/>
    </row>
    <row r="39" spans="1:8" ht="16.5" customHeight="1">
      <c r="A39" s="6"/>
      <c r="B39" s="7" t="s">
        <v>59</v>
      </c>
      <c r="C39" s="69"/>
      <c r="D39" s="8" t="s">
        <v>60</v>
      </c>
      <c r="E39" s="9" t="s">
        <v>61</v>
      </c>
      <c r="F39" s="9" t="s">
        <v>9</v>
      </c>
      <c r="G39" s="74" t="s">
        <v>61</v>
      </c>
      <c r="H39" s="74"/>
    </row>
    <row r="40" spans="1:8" ht="45.75" customHeight="1">
      <c r="A40" s="10"/>
      <c r="B40" s="10"/>
      <c r="C40" s="7" t="s">
        <v>344</v>
      </c>
      <c r="D40" s="8" t="s">
        <v>62</v>
      </c>
      <c r="E40" s="9" t="s">
        <v>9</v>
      </c>
      <c r="F40" s="9" t="s">
        <v>63</v>
      </c>
      <c r="G40" s="74" t="s">
        <v>63</v>
      </c>
      <c r="H40" s="74"/>
    </row>
    <row r="41" spans="1:8" ht="16.5" customHeight="1">
      <c r="A41" s="10"/>
      <c r="B41" s="10"/>
      <c r="C41" s="7" t="s">
        <v>297</v>
      </c>
      <c r="D41" s="8" t="s">
        <v>13</v>
      </c>
      <c r="E41" s="9" t="s">
        <v>63</v>
      </c>
      <c r="F41" s="9" t="s">
        <v>64</v>
      </c>
      <c r="G41" s="74" t="s">
        <v>9</v>
      </c>
      <c r="H41" s="74"/>
    </row>
    <row r="42" spans="1:8" ht="16.5" customHeight="1">
      <c r="A42" s="6"/>
      <c r="B42" s="7" t="s">
        <v>65</v>
      </c>
      <c r="C42" s="69"/>
      <c r="D42" s="8" t="s">
        <v>66</v>
      </c>
      <c r="E42" s="9" t="s">
        <v>52</v>
      </c>
      <c r="F42" s="9" t="s">
        <v>67</v>
      </c>
      <c r="G42" s="74" t="s">
        <v>68</v>
      </c>
      <c r="H42" s="74"/>
    </row>
    <row r="43" spans="1:8" ht="45.75" customHeight="1">
      <c r="A43" s="10"/>
      <c r="B43" s="10"/>
      <c r="C43" s="7" t="s">
        <v>344</v>
      </c>
      <c r="D43" s="8" t="s">
        <v>62</v>
      </c>
      <c r="E43" s="9" t="s">
        <v>52</v>
      </c>
      <c r="F43" s="9" t="s">
        <v>67</v>
      </c>
      <c r="G43" s="74" t="s">
        <v>68</v>
      </c>
      <c r="H43" s="74"/>
    </row>
    <row r="44" spans="1:8" ht="16.5" customHeight="1">
      <c r="A44" s="6"/>
      <c r="B44" s="7" t="s">
        <v>69</v>
      </c>
      <c r="C44" s="69"/>
      <c r="D44" s="8" t="s">
        <v>70</v>
      </c>
      <c r="E44" s="9" t="s">
        <v>71</v>
      </c>
      <c r="F44" s="9" t="s">
        <v>72</v>
      </c>
      <c r="G44" s="74" t="s">
        <v>73</v>
      </c>
      <c r="H44" s="74"/>
    </row>
    <row r="45" spans="1:8" ht="16.5" customHeight="1">
      <c r="A45" s="10"/>
      <c r="B45" s="10"/>
      <c r="C45" s="7" t="s">
        <v>293</v>
      </c>
      <c r="D45" s="8" t="s">
        <v>294</v>
      </c>
      <c r="E45" s="9" t="s">
        <v>345</v>
      </c>
      <c r="F45" s="9" t="s">
        <v>72</v>
      </c>
      <c r="G45" s="74" t="s">
        <v>74</v>
      </c>
      <c r="H45" s="74"/>
    </row>
    <row r="46" spans="1:8" ht="16.5" customHeight="1">
      <c r="A46" s="3" t="s">
        <v>75</v>
      </c>
      <c r="B46" s="3"/>
      <c r="C46" s="3"/>
      <c r="D46" s="4" t="s">
        <v>76</v>
      </c>
      <c r="E46" s="5" t="s">
        <v>77</v>
      </c>
      <c r="F46" s="5" t="s">
        <v>9</v>
      </c>
      <c r="G46" s="75" t="s">
        <v>77</v>
      </c>
      <c r="H46" s="75"/>
    </row>
    <row r="47" spans="1:8" ht="16.5" customHeight="1">
      <c r="A47" s="6"/>
      <c r="B47" s="7" t="s">
        <v>78</v>
      </c>
      <c r="C47" s="69"/>
      <c r="D47" s="8" t="s">
        <v>79</v>
      </c>
      <c r="E47" s="9" t="s">
        <v>80</v>
      </c>
      <c r="F47" s="9" t="s">
        <v>9</v>
      </c>
      <c r="G47" s="74" t="s">
        <v>80</v>
      </c>
      <c r="H47" s="74"/>
    </row>
    <row r="48" spans="1:8" ht="16.5" customHeight="1">
      <c r="A48" s="10"/>
      <c r="B48" s="10"/>
      <c r="C48" s="7" t="s">
        <v>346</v>
      </c>
      <c r="D48" s="8" t="s">
        <v>347</v>
      </c>
      <c r="E48" s="9" t="s">
        <v>348</v>
      </c>
      <c r="F48" s="9" t="s">
        <v>349</v>
      </c>
      <c r="G48" s="74" t="s">
        <v>350</v>
      </c>
      <c r="H48" s="74"/>
    </row>
    <row r="49" spans="1:8" ht="16.5" customHeight="1">
      <c r="A49" s="10"/>
      <c r="B49" s="10"/>
      <c r="C49" s="7" t="s">
        <v>288</v>
      </c>
      <c r="D49" s="8" t="s">
        <v>289</v>
      </c>
      <c r="E49" s="9" t="s">
        <v>351</v>
      </c>
      <c r="F49" s="9" t="s">
        <v>352</v>
      </c>
      <c r="G49" s="74" t="s">
        <v>353</v>
      </c>
      <c r="H49" s="74"/>
    </row>
    <row r="50" spans="1:8" ht="16.5" customHeight="1">
      <c r="A50" s="10"/>
      <c r="B50" s="10"/>
      <c r="C50" s="7" t="s">
        <v>342</v>
      </c>
      <c r="D50" s="8" t="s">
        <v>37</v>
      </c>
      <c r="E50" s="9" t="s">
        <v>354</v>
      </c>
      <c r="F50" s="9" t="s">
        <v>355</v>
      </c>
      <c r="G50" s="74" t="s">
        <v>356</v>
      </c>
      <c r="H50" s="74"/>
    </row>
    <row r="51" spans="1:8" ht="16.5" customHeight="1">
      <c r="A51" s="6"/>
      <c r="B51" s="7" t="s">
        <v>81</v>
      </c>
      <c r="C51" s="69"/>
      <c r="D51" s="8" t="s">
        <v>82</v>
      </c>
      <c r="E51" s="9" t="s">
        <v>83</v>
      </c>
      <c r="F51" s="9" t="s">
        <v>9</v>
      </c>
      <c r="G51" s="74" t="s">
        <v>83</v>
      </c>
      <c r="H51" s="74"/>
    </row>
    <row r="52" spans="1:8" ht="16.5" customHeight="1">
      <c r="A52" s="10"/>
      <c r="B52" s="10"/>
      <c r="C52" s="7" t="s">
        <v>357</v>
      </c>
      <c r="D52" s="8" t="s">
        <v>358</v>
      </c>
      <c r="E52" s="9" t="s">
        <v>359</v>
      </c>
      <c r="F52" s="9" t="s">
        <v>360</v>
      </c>
      <c r="G52" s="74" t="s">
        <v>361</v>
      </c>
      <c r="H52" s="74"/>
    </row>
    <row r="53" spans="1:8" ht="25.5" customHeight="1">
      <c r="A53" s="10"/>
      <c r="B53" s="10"/>
      <c r="C53" s="7" t="s">
        <v>362</v>
      </c>
      <c r="D53" s="8" t="s">
        <v>363</v>
      </c>
      <c r="E53" s="9" t="s">
        <v>364</v>
      </c>
      <c r="F53" s="9" t="s">
        <v>365</v>
      </c>
      <c r="G53" s="74" t="s">
        <v>366</v>
      </c>
      <c r="H53" s="74"/>
    </row>
    <row r="54" spans="1:8" ht="16.5" customHeight="1">
      <c r="A54" s="6"/>
      <c r="B54" s="7" t="s">
        <v>84</v>
      </c>
      <c r="C54" s="69"/>
      <c r="D54" s="8" t="s">
        <v>85</v>
      </c>
      <c r="E54" s="9" t="s">
        <v>86</v>
      </c>
      <c r="F54" s="9" t="s">
        <v>9</v>
      </c>
      <c r="G54" s="74" t="s">
        <v>86</v>
      </c>
      <c r="H54" s="74"/>
    </row>
    <row r="55" spans="1:8" ht="16.5" customHeight="1">
      <c r="A55" s="10"/>
      <c r="B55" s="10"/>
      <c r="C55" s="7" t="s">
        <v>288</v>
      </c>
      <c r="D55" s="8" t="s">
        <v>289</v>
      </c>
      <c r="E55" s="9" t="s">
        <v>367</v>
      </c>
      <c r="F55" s="9" t="s">
        <v>368</v>
      </c>
      <c r="G55" s="74" t="s">
        <v>369</v>
      </c>
      <c r="H55" s="74"/>
    </row>
    <row r="56" spans="1:8" ht="16.5" customHeight="1">
      <c r="A56" s="10"/>
      <c r="B56" s="10"/>
      <c r="C56" s="7" t="s">
        <v>329</v>
      </c>
      <c r="D56" s="8" t="s">
        <v>31</v>
      </c>
      <c r="E56" s="9" t="s">
        <v>370</v>
      </c>
      <c r="F56" s="9" t="s">
        <v>67</v>
      </c>
      <c r="G56" s="74" t="s">
        <v>371</v>
      </c>
      <c r="H56" s="74"/>
    </row>
    <row r="57" spans="1:8" ht="16.5" customHeight="1">
      <c r="A57" s="10"/>
      <c r="B57" s="10"/>
      <c r="C57" s="7" t="s">
        <v>343</v>
      </c>
      <c r="D57" s="8" t="s">
        <v>50</v>
      </c>
      <c r="E57" s="9" t="s">
        <v>372</v>
      </c>
      <c r="F57" s="9" t="s">
        <v>57</v>
      </c>
      <c r="G57" s="74" t="s">
        <v>373</v>
      </c>
      <c r="H57" s="74"/>
    </row>
    <row r="58" spans="1:8" ht="16.5" customHeight="1">
      <c r="A58" s="10"/>
      <c r="B58" s="10"/>
      <c r="C58" s="7" t="s">
        <v>311</v>
      </c>
      <c r="D58" s="8" t="s">
        <v>19</v>
      </c>
      <c r="E58" s="9" t="s">
        <v>374</v>
      </c>
      <c r="F58" s="9" t="s">
        <v>375</v>
      </c>
      <c r="G58" s="74" t="s">
        <v>376</v>
      </c>
      <c r="H58" s="74"/>
    </row>
    <row r="59" spans="1:8" ht="16.5" customHeight="1">
      <c r="A59" s="10"/>
      <c r="B59" s="10"/>
      <c r="C59" s="7" t="s">
        <v>297</v>
      </c>
      <c r="D59" s="8" t="s">
        <v>13</v>
      </c>
      <c r="E59" s="9" t="s">
        <v>377</v>
      </c>
      <c r="F59" s="9" t="s">
        <v>378</v>
      </c>
      <c r="G59" s="74" t="s">
        <v>379</v>
      </c>
      <c r="H59" s="74"/>
    </row>
    <row r="60" spans="1:8" ht="16.5" customHeight="1">
      <c r="A60" s="10"/>
      <c r="B60" s="10"/>
      <c r="C60" s="7" t="s">
        <v>321</v>
      </c>
      <c r="D60" s="8" t="s">
        <v>322</v>
      </c>
      <c r="E60" s="9" t="s">
        <v>380</v>
      </c>
      <c r="F60" s="9" t="s">
        <v>381</v>
      </c>
      <c r="G60" s="74" t="s">
        <v>382</v>
      </c>
      <c r="H60" s="74"/>
    </row>
    <row r="61" spans="1:8" ht="16.5" customHeight="1">
      <c r="A61" s="10"/>
      <c r="B61" s="10"/>
      <c r="C61" s="7" t="s">
        <v>383</v>
      </c>
      <c r="D61" s="8" t="s">
        <v>384</v>
      </c>
      <c r="E61" s="9" t="s">
        <v>385</v>
      </c>
      <c r="F61" s="9" t="s">
        <v>72</v>
      </c>
      <c r="G61" s="74" t="s">
        <v>386</v>
      </c>
      <c r="H61" s="74"/>
    </row>
    <row r="62" spans="1:8" ht="16.5" customHeight="1">
      <c r="A62" s="10"/>
      <c r="B62" s="10"/>
      <c r="C62" s="7" t="s">
        <v>301</v>
      </c>
      <c r="D62" s="8" t="s">
        <v>302</v>
      </c>
      <c r="E62" s="9" t="s">
        <v>387</v>
      </c>
      <c r="F62" s="9" t="s">
        <v>68</v>
      </c>
      <c r="G62" s="74" t="s">
        <v>388</v>
      </c>
      <c r="H62" s="74"/>
    </row>
    <row r="63" spans="1:8" ht="16.5" customHeight="1">
      <c r="A63" s="6"/>
      <c r="B63" s="7" t="s">
        <v>87</v>
      </c>
      <c r="C63" s="69"/>
      <c r="D63" s="8" t="s">
        <v>88</v>
      </c>
      <c r="E63" s="9" t="s">
        <v>89</v>
      </c>
      <c r="F63" s="9" t="s">
        <v>9</v>
      </c>
      <c r="G63" s="74" t="s">
        <v>89</v>
      </c>
      <c r="H63" s="74"/>
    </row>
    <row r="64" spans="1:8" ht="16.5" customHeight="1">
      <c r="A64" s="10"/>
      <c r="B64" s="10"/>
      <c r="C64" s="7" t="s">
        <v>311</v>
      </c>
      <c r="D64" s="8" t="s">
        <v>19</v>
      </c>
      <c r="E64" s="9" t="s">
        <v>389</v>
      </c>
      <c r="F64" s="9" t="s">
        <v>375</v>
      </c>
      <c r="G64" s="74" t="s">
        <v>390</v>
      </c>
      <c r="H64" s="74"/>
    </row>
    <row r="65" spans="1:8" ht="21" customHeight="1">
      <c r="A65" s="10"/>
      <c r="B65" s="10"/>
      <c r="C65" s="7" t="s">
        <v>297</v>
      </c>
      <c r="D65" s="8" t="s">
        <v>13</v>
      </c>
      <c r="E65" s="9" t="s">
        <v>391</v>
      </c>
      <c r="F65" s="9" t="s">
        <v>392</v>
      </c>
      <c r="G65" s="74" t="s">
        <v>393</v>
      </c>
      <c r="H65" s="74"/>
    </row>
    <row r="66" spans="1:8" ht="25.5" customHeight="1">
      <c r="A66" s="6"/>
      <c r="B66" s="7" t="s">
        <v>90</v>
      </c>
      <c r="C66" s="69"/>
      <c r="D66" s="8" t="s">
        <v>91</v>
      </c>
      <c r="E66" s="9" t="s">
        <v>92</v>
      </c>
      <c r="F66" s="9" t="s">
        <v>9</v>
      </c>
      <c r="G66" s="74" t="s">
        <v>92</v>
      </c>
      <c r="H66" s="74"/>
    </row>
    <row r="67" spans="1:8" ht="25.5" customHeight="1">
      <c r="A67" s="10"/>
      <c r="B67" s="10"/>
      <c r="C67" s="7" t="s">
        <v>288</v>
      </c>
      <c r="D67" s="8" t="s">
        <v>289</v>
      </c>
      <c r="E67" s="9" t="s">
        <v>394</v>
      </c>
      <c r="F67" s="9" t="s">
        <v>93</v>
      </c>
      <c r="G67" s="74" t="s">
        <v>395</v>
      </c>
      <c r="H67" s="74"/>
    </row>
    <row r="68" spans="1:8" ht="16.5" customHeight="1">
      <c r="A68" s="10"/>
      <c r="B68" s="10"/>
      <c r="C68" s="7" t="s">
        <v>293</v>
      </c>
      <c r="D68" s="8" t="s">
        <v>294</v>
      </c>
      <c r="E68" s="9" t="s">
        <v>396</v>
      </c>
      <c r="F68" s="9" t="s">
        <v>397</v>
      </c>
      <c r="G68" s="74" t="s">
        <v>398</v>
      </c>
      <c r="H68" s="74"/>
    </row>
    <row r="69" spans="1:8" ht="16.5" customHeight="1">
      <c r="A69" s="10"/>
      <c r="B69" s="10"/>
      <c r="C69" s="7" t="s">
        <v>343</v>
      </c>
      <c r="D69" s="8" t="s">
        <v>50</v>
      </c>
      <c r="E69" s="9" t="s">
        <v>399</v>
      </c>
      <c r="F69" s="9" t="s">
        <v>352</v>
      </c>
      <c r="G69" s="74" t="s">
        <v>400</v>
      </c>
      <c r="H69" s="74"/>
    </row>
    <row r="70" spans="1:8" ht="16.5" customHeight="1">
      <c r="A70" s="10"/>
      <c r="B70" s="10"/>
      <c r="C70" s="7" t="s">
        <v>311</v>
      </c>
      <c r="D70" s="8" t="s">
        <v>19</v>
      </c>
      <c r="E70" s="9" t="s">
        <v>401</v>
      </c>
      <c r="F70" s="9" t="s">
        <v>72</v>
      </c>
      <c r="G70" s="74" t="s">
        <v>402</v>
      </c>
      <c r="H70" s="74"/>
    </row>
    <row r="71" spans="1:8" ht="16.5" customHeight="1">
      <c r="A71" s="10"/>
      <c r="B71" s="10"/>
      <c r="C71" s="7" t="s">
        <v>297</v>
      </c>
      <c r="D71" s="8" t="s">
        <v>13</v>
      </c>
      <c r="E71" s="9" t="s">
        <v>403</v>
      </c>
      <c r="F71" s="9" t="s">
        <v>397</v>
      </c>
      <c r="G71" s="74" t="s">
        <v>404</v>
      </c>
      <c r="H71" s="74"/>
    </row>
    <row r="72" spans="1:8" ht="16.5" customHeight="1">
      <c r="A72" s="10"/>
      <c r="B72" s="10"/>
      <c r="C72" s="7" t="s">
        <v>405</v>
      </c>
      <c r="D72" s="8" t="s">
        <v>406</v>
      </c>
      <c r="E72" s="9" t="s">
        <v>407</v>
      </c>
      <c r="F72" s="9" t="s">
        <v>408</v>
      </c>
      <c r="G72" s="74" t="s">
        <v>409</v>
      </c>
      <c r="H72" s="74"/>
    </row>
    <row r="73" spans="1:8" ht="16.5" customHeight="1">
      <c r="A73" s="6"/>
      <c r="B73" s="7" t="s">
        <v>94</v>
      </c>
      <c r="C73" s="69"/>
      <c r="D73" s="8" t="s">
        <v>95</v>
      </c>
      <c r="E73" s="9" t="s">
        <v>96</v>
      </c>
      <c r="F73" s="9" t="s">
        <v>9</v>
      </c>
      <c r="G73" s="74" t="s">
        <v>96</v>
      </c>
      <c r="H73" s="74"/>
    </row>
    <row r="74" spans="1:8" ht="16.5" customHeight="1">
      <c r="A74" s="10"/>
      <c r="B74" s="10"/>
      <c r="C74" s="7" t="s">
        <v>297</v>
      </c>
      <c r="D74" s="8" t="s">
        <v>13</v>
      </c>
      <c r="E74" s="9" t="s">
        <v>410</v>
      </c>
      <c r="F74" s="9" t="s">
        <v>411</v>
      </c>
      <c r="G74" s="74" t="s">
        <v>412</v>
      </c>
      <c r="H74" s="74"/>
    </row>
    <row r="75" spans="1:8" ht="16.5" customHeight="1">
      <c r="A75" s="10"/>
      <c r="B75" s="10"/>
      <c r="C75" s="7" t="s">
        <v>321</v>
      </c>
      <c r="D75" s="8" t="s">
        <v>322</v>
      </c>
      <c r="E75" s="9" t="s">
        <v>413</v>
      </c>
      <c r="F75" s="9" t="s">
        <v>414</v>
      </c>
      <c r="G75" s="74" t="s">
        <v>415</v>
      </c>
      <c r="H75" s="74"/>
    </row>
    <row r="76" spans="1:8" ht="16.5" customHeight="1">
      <c r="A76" s="6"/>
      <c r="B76" s="7" t="s">
        <v>97</v>
      </c>
      <c r="C76" s="69"/>
      <c r="D76" s="8" t="s">
        <v>98</v>
      </c>
      <c r="E76" s="9" t="s">
        <v>99</v>
      </c>
      <c r="F76" s="9" t="s">
        <v>9</v>
      </c>
      <c r="G76" s="74" t="s">
        <v>99</v>
      </c>
      <c r="H76" s="74"/>
    </row>
    <row r="77" spans="1:8" ht="16.5" customHeight="1">
      <c r="A77" s="10"/>
      <c r="B77" s="10"/>
      <c r="C77" s="7" t="s">
        <v>293</v>
      </c>
      <c r="D77" s="8" t="s">
        <v>294</v>
      </c>
      <c r="E77" s="9" t="s">
        <v>416</v>
      </c>
      <c r="F77" s="9" t="s">
        <v>417</v>
      </c>
      <c r="G77" s="74" t="s">
        <v>418</v>
      </c>
      <c r="H77" s="74"/>
    </row>
    <row r="78" spans="1:8" ht="16.5" customHeight="1">
      <c r="A78" s="10"/>
      <c r="B78" s="10"/>
      <c r="C78" s="7" t="s">
        <v>297</v>
      </c>
      <c r="D78" s="8" t="s">
        <v>13</v>
      </c>
      <c r="E78" s="9" t="s">
        <v>419</v>
      </c>
      <c r="F78" s="9" t="s">
        <v>420</v>
      </c>
      <c r="G78" s="74" t="s">
        <v>421</v>
      </c>
      <c r="H78" s="74"/>
    </row>
    <row r="79" spans="1:8" ht="16.5" customHeight="1">
      <c r="A79" s="10"/>
      <c r="B79" s="10"/>
      <c r="C79" s="7" t="s">
        <v>321</v>
      </c>
      <c r="D79" s="8" t="s">
        <v>322</v>
      </c>
      <c r="E79" s="9" t="s">
        <v>422</v>
      </c>
      <c r="F79" s="9" t="s">
        <v>423</v>
      </c>
      <c r="G79" s="74" t="s">
        <v>424</v>
      </c>
      <c r="H79" s="74"/>
    </row>
    <row r="80" spans="1:8" ht="21" customHeight="1">
      <c r="A80" s="10"/>
      <c r="B80" s="10"/>
      <c r="C80" s="7" t="s">
        <v>425</v>
      </c>
      <c r="D80" s="8" t="s">
        <v>426</v>
      </c>
      <c r="E80" s="9" t="s">
        <v>427</v>
      </c>
      <c r="F80" s="9" t="s">
        <v>428</v>
      </c>
      <c r="G80" s="74" t="s">
        <v>429</v>
      </c>
      <c r="H80" s="74"/>
    </row>
    <row r="81" spans="1:8" ht="16.5" customHeight="1">
      <c r="A81" s="6"/>
      <c r="B81" s="7" t="s">
        <v>100</v>
      </c>
      <c r="C81" s="69"/>
      <c r="D81" s="8" t="s">
        <v>101</v>
      </c>
      <c r="E81" s="9" t="s">
        <v>102</v>
      </c>
      <c r="F81" s="9" t="s">
        <v>9</v>
      </c>
      <c r="G81" s="74" t="s">
        <v>102</v>
      </c>
      <c r="H81" s="74"/>
    </row>
    <row r="82" spans="1:8" ht="16.5" customHeight="1">
      <c r="A82" s="10"/>
      <c r="B82" s="10"/>
      <c r="C82" s="7" t="s">
        <v>293</v>
      </c>
      <c r="D82" s="8" t="s">
        <v>294</v>
      </c>
      <c r="E82" s="9" t="s">
        <v>430</v>
      </c>
      <c r="F82" s="9" t="s">
        <v>431</v>
      </c>
      <c r="G82" s="74" t="s">
        <v>432</v>
      </c>
      <c r="H82" s="74"/>
    </row>
    <row r="83" spans="1:8" ht="16.5" customHeight="1">
      <c r="A83" s="10"/>
      <c r="B83" s="10"/>
      <c r="C83" s="7" t="s">
        <v>433</v>
      </c>
      <c r="D83" s="8" t="s">
        <v>294</v>
      </c>
      <c r="E83" s="9" t="s">
        <v>434</v>
      </c>
      <c r="F83" s="9" t="s">
        <v>435</v>
      </c>
      <c r="G83" s="74" t="s">
        <v>436</v>
      </c>
      <c r="H83" s="74"/>
    </row>
    <row r="84" spans="1:8" ht="16.5" customHeight="1">
      <c r="A84" s="10"/>
      <c r="B84" s="10"/>
      <c r="C84" s="7" t="s">
        <v>297</v>
      </c>
      <c r="D84" s="8" t="s">
        <v>13</v>
      </c>
      <c r="E84" s="9" t="s">
        <v>437</v>
      </c>
      <c r="F84" s="9" t="s">
        <v>397</v>
      </c>
      <c r="G84" s="74" t="s">
        <v>438</v>
      </c>
      <c r="H84" s="74"/>
    </row>
    <row r="85" spans="1:8" ht="16.5" customHeight="1">
      <c r="A85" s="3" t="s">
        <v>103</v>
      </c>
      <c r="B85" s="3"/>
      <c r="C85" s="3"/>
      <c r="D85" s="4" t="s">
        <v>104</v>
      </c>
      <c r="E85" s="5" t="s">
        <v>105</v>
      </c>
      <c r="F85" s="5" t="s">
        <v>9</v>
      </c>
      <c r="G85" s="75" t="s">
        <v>105</v>
      </c>
      <c r="H85" s="75"/>
    </row>
    <row r="86" spans="1:8" ht="16.5" customHeight="1">
      <c r="A86" s="6"/>
      <c r="B86" s="7" t="s">
        <v>106</v>
      </c>
      <c r="C86" s="69"/>
      <c r="D86" s="8" t="s">
        <v>107</v>
      </c>
      <c r="E86" s="9" t="s">
        <v>108</v>
      </c>
      <c r="F86" s="9" t="s">
        <v>9</v>
      </c>
      <c r="G86" s="74" t="s">
        <v>108</v>
      </c>
      <c r="H86" s="74"/>
    </row>
    <row r="87" spans="1:8" ht="16.5" customHeight="1">
      <c r="A87" s="10"/>
      <c r="B87" s="10"/>
      <c r="C87" s="7" t="s">
        <v>342</v>
      </c>
      <c r="D87" s="8" t="s">
        <v>37</v>
      </c>
      <c r="E87" s="9" t="s">
        <v>439</v>
      </c>
      <c r="F87" s="9" t="s">
        <v>54</v>
      </c>
      <c r="G87" s="74" t="s">
        <v>440</v>
      </c>
      <c r="H87" s="74"/>
    </row>
    <row r="88" spans="1:8" ht="16.5" customHeight="1">
      <c r="A88" s="10"/>
      <c r="B88" s="10"/>
      <c r="C88" s="7" t="s">
        <v>293</v>
      </c>
      <c r="D88" s="8" t="s">
        <v>294</v>
      </c>
      <c r="E88" s="9" t="s">
        <v>441</v>
      </c>
      <c r="F88" s="9" t="s">
        <v>442</v>
      </c>
      <c r="G88" s="74" t="s">
        <v>443</v>
      </c>
      <c r="H88" s="74"/>
    </row>
    <row r="89" spans="1:8" ht="16.5" customHeight="1">
      <c r="A89" s="10"/>
      <c r="B89" s="10"/>
      <c r="C89" s="7" t="s">
        <v>444</v>
      </c>
      <c r="D89" s="8" t="s">
        <v>445</v>
      </c>
      <c r="E89" s="9" t="s">
        <v>446</v>
      </c>
      <c r="F89" s="9" t="s">
        <v>54</v>
      </c>
      <c r="G89" s="74" t="s">
        <v>447</v>
      </c>
      <c r="H89" s="74"/>
    </row>
    <row r="90" spans="1:8" ht="16.5" customHeight="1">
      <c r="A90" s="10"/>
      <c r="B90" s="10"/>
      <c r="C90" s="7" t="s">
        <v>311</v>
      </c>
      <c r="D90" s="8" t="s">
        <v>19</v>
      </c>
      <c r="E90" s="9" t="s">
        <v>448</v>
      </c>
      <c r="F90" s="9" t="s">
        <v>449</v>
      </c>
      <c r="G90" s="74" t="s">
        <v>450</v>
      </c>
      <c r="H90" s="74"/>
    </row>
    <row r="91" spans="1:8" ht="16.5" customHeight="1">
      <c r="A91" s="10"/>
      <c r="B91" s="10"/>
      <c r="C91" s="7" t="s">
        <v>451</v>
      </c>
      <c r="D91" s="8" t="s">
        <v>452</v>
      </c>
      <c r="E91" s="9" t="s">
        <v>453</v>
      </c>
      <c r="F91" s="9" t="s">
        <v>397</v>
      </c>
      <c r="G91" s="74" t="s">
        <v>454</v>
      </c>
      <c r="H91" s="74"/>
    </row>
    <row r="92" spans="1:8" ht="24" customHeight="1">
      <c r="A92" s="10"/>
      <c r="B92" s="10"/>
      <c r="C92" s="7" t="s">
        <v>335</v>
      </c>
      <c r="D92" s="8" t="s">
        <v>336</v>
      </c>
      <c r="E92" s="9" t="s">
        <v>109</v>
      </c>
      <c r="F92" s="9" t="s">
        <v>455</v>
      </c>
      <c r="G92" s="74" t="s">
        <v>456</v>
      </c>
      <c r="H92" s="74"/>
    </row>
    <row r="93" spans="1:8" ht="16.5" customHeight="1">
      <c r="A93" s="6"/>
      <c r="B93" s="7" t="s">
        <v>110</v>
      </c>
      <c r="C93" s="69"/>
      <c r="D93" s="8" t="s">
        <v>101</v>
      </c>
      <c r="E93" s="9" t="s">
        <v>111</v>
      </c>
      <c r="F93" s="9" t="s">
        <v>9</v>
      </c>
      <c r="G93" s="74" t="s">
        <v>111</v>
      </c>
      <c r="H93" s="74"/>
    </row>
    <row r="94" spans="1:8" ht="33" customHeight="1">
      <c r="A94" s="10"/>
      <c r="B94" s="10"/>
      <c r="C94" s="7" t="s">
        <v>457</v>
      </c>
      <c r="D94" s="8" t="s">
        <v>112</v>
      </c>
      <c r="E94" s="9" t="s">
        <v>9</v>
      </c>
      <c r="F94" s="9" t="s">
        <v>113</v>
      </c>
      <c r="G94" s="74" t="s">
        <v>113</v>
      </c>
      <c r="H94" s="74"/>
    </row>
    <row r="95" spans="1:8" ht="48" customHeight="1">
      <c r="A95" s="10"/>
      <c r="B95" s="10"/>
      <c r="C95" s="7" t="s">
        <v>458</v>
      </c>
      <c r="D95" s="8" t="s">
        <v>114</v>
      </c>
      <c r="E95" s="9" t="s">
        <v>115</v>
      </c>
      <c r="F95" s="9" t="s">
        <v>116</v>
      </c>
      <c r="G95" s="74" t="s">
        <v>117</v>
      </c>
      <c r="H95" s="74"/>
    </row>
    <row r="96" spans="1:8" ht="16.5" customHeight="1">
      <c r="A96" s="3" t="s">
        <v>118</v>
      </c>
      <c r="B96" s="3"/>
      <c r="C96" s="3"/>
      <c r="D96" s="4" t="s">
        <v>119</v>
      </c>
      <c r="E96" s="5" t="s">
        <v>120</v>
      </c>
      <c r="F96" s="5" t="s">
        <v>9</v>
      </c>
      <c r="G96" s="75" t="s">
        <v>120</v>
      </c>
      <c r="H96" s="75"/>
    </row>
    <row r="97" spans="1:8" ht="16.5" customHeight="1">
      <c r="A97" s="6"/>
      <c r="B97" s="7" t="s">
        <v>121</v>
      </c>
      <c r="C97" s="69"/>
      <c r="D97" s="8" t="s">
        <v>101</v>
      </c>
      <c r="E97" s="9" t="s">
        <v>122</v>
      </c>
      <c r="F97" s="9" t="s">
        <v>9</v>
      </c>
      <c r="G97" s="74" t="s">
        <v>122</v>
      </c>
      <c r="H97" s="74"/>
    </row>
    <row r="98" spans="1:8" ht="51.75" customHeight="1">
      <c r="A98" s="10"/>
      <c r="B98" s="10"/>
      <c r="C98" s="7" t="s">
        <v>344</v>
      </c>
      <c r="D98" s="8" t="s">
        <v>62</v>
      </c>
      <c r="E98" s="9" t="s">
        <v>9</v>
      </c>
      <c r="F98" s="9" t="s">
        <v>123</v>
      </c>
      <c r="G98" s="74" t="s">
        <v>123</v>
      </c>
      <c r="H98" s="74"/>
    </row>
    <row r="99" spans="1:8" ht="16.5" customHeight="1">
      <c r="A99" s="10"/>
      <c r="B99" s="10"/>
      <c r="C99" s="7" t="s">
        <v>297</v>
      </c>
      <c r="D99" s="8" t="s">
        <v>13</v>
      </c>
      <c r="E99" s="9" t="s">
        <v>459</v>
      </c>
      <c r="F99" s="9" t="s">
        <v>460</v>
      </c>
      <c r="G99" s="74" t="s">
        <v>461</v>
      </c>
      <c r="H99" s="74"/>
    </row>
    <row r="100" spans="1:8" ht="16.5" customHeight="1">
      <c r="A100" s="81" t="s">
        <v>124</v>
      </c>
      <c r="B100" s="82"/>
      <c r="C100" s="82"/>
      <c r="D100" s="83"/>
      <c r="E100" s="11" t="s">
        <v>125</v>
      </c>
      <c r="F100" s="11" t="s">
        <v>9</v>
      </c>
      <c r="G100" s="84" t="s">
        <v>125</v>
      </c>
      <c r="H100" s="84"/>
    </row>
    <row r="101" spans="1:9" ht="401.2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1.25" customHeight="1">
      <c r="A102" s="78"/>
      <c r="B102" s="78"/>
      <c r="C102" s="78"/>
      <c r="D102" s="78"/>
      <c r="E102" s="78"/>
      <c r="F102" s="78"/>
      <c r="G102" s="78"/>
      <c r="H102" s="79" t="s">
        <v>126</v>
      </c>
      <c r="I102" s="79"/>
    </row>
  </sheetData>
  <mergeCells count="98">
    <mergeCell ref="A101:I101"/>
    <mergeCell ref="A102:G102"/>
    <mergeCell ref="H102:I102"/>
    <mergeCell ref="A6:H6"/>
    <mergeCell ref="A7:H7"/>
    <mergeCell ref="A100:D100"/>
    <mergeCell ref="G100:H100"/>
    <mergeCell ref="G96:H96"/>
    <mergeCell ref="G97:H97"/>
    <mergeCell ref="G98:H98"/>
    <mergeCell ref="G99:H99"/>
    <mergeCell ref="G95:H95"/>
    <mergeCell ref="G92:H92"/>
    <mergeCell ref="G93:H93"/>
    <mergeCell ref="G94:H94"/>
    <mergeCell ref="G88:H88"/>
    <mergeCell ref="G89:H89"/>
    <mergeCell ref="G90:H90"/>
    <mergeCell ref="G91:H91"/>
    <mergeCell ref="G84:H84"/>
    <mergeCell ref="G85:H85"/>
    <mergeCell ref="G86:H86"/>
    <mergeCell ref="G87:H87"/>
    <mergeCell ref="G80:H80"/>
    <mergeCell ref="G81:H81"/>
    <mergeCell ref="G82:H82"/>
    <mergeCell ref="G83:H83"/>
    <mergeCell ref="G76:H76"/>
    <mergeCell ref="G77:H77"/>
    <mergeCell ref="G78:H78"/>
    <mergeCell ref="G79:H79"/>
    <mergeCell ref="G72:H72"/>
    <mergeCell ref="G73:H73"/>
    <mergeCell ref="G74:H74"/>
    <mergeCell ref="G75:H75"/>
    <mergeCell ref="G68:H68"/>
    <mergeCell ref="G69:H69"/>
    <mergeCell ref="G70:H70"/>
    <mergeCell ref="G71:H71"/>
    <mergeCell ref="G65:H65"/>
    <mergeCell ref="G66:H66"/>
    <mergeCell ref="G67:H67"/>
    <mergeCell ref="G63:H63"/>
    <mergeCell ref="G64:H64"/>
    <mergeCell ref="G59:H59"/>
    <mergeCell ref="G60:H60"/>
    <mergeCell ref="G61:H61"/>
    <mergeCell ref="G62:H62"/>
    <mergeCell ref="G55:H55"/>
    <mergeCell ref="G56:H56"/>
    <mergeCell ref="G57:H57"/>
    <mergeCell ref="G58:H58"/>
    <mergeCell ref="G51:H51"/>
    <mergeCell ref="G52:H52"/>
    <mergeCell ref="G53:H53"/>
    <mergeCell ref="G54:H54"/>
    <mergeCell ref="G47:H47"/>
    <mergeCell ref="G48:H48"/>
    <mergeCell ref="G49:H49"/>
    <mergeCell ref="G50:H50"/>
    <mergeCell ref="G43:H43"/>
    <mergeCell ref="G44:H44"/>
    <mergeCell ref="G45:H45"/>
    <mergeCell ref="G46:H46"/>
    <mergeCell ref="G39:H39"/>
    <mergeCell ref="G40:H40"/>
    <mergeCell ref="G41:H41"/>
    <mergeCell ref="G42:H42"/>
    <mergeCell ref="G33:H33"/>
    <mergeCell ref="G36:H36"/>
    <mergeCell ref="G37:H37"/>
    <mergeCell ref="G38:H38"/>
    <mergeCell ref="G34:H34"/>
    <mergeCell ref="G35:H35"/>
    <mergeCell ref="G29:H29"/>
    <mergeCell ref="G30:H30"/>
    <mergeCell ref="G31:H31"/>
    <mergeCell ref="G32:H32"/>
    <mergeCell ref="G25:H25"/>
    <mergeCell ref="G26:H26"/>
    <mergeCell ref="G27:H27"/>
    <mergeCell ref="G28:H28"/>
    <mergeCell ref="G21:H21"/>
    <mergeCell ref="G22:H22"/>
    <mergeCell ref="G23:H23"/>
    <mergeCell ref="G24:H24"/>
    <mergeCell ref="G17:H17"/>
    <mergeCell ref="G18:H18"/>
    <mergeCell ref="G19:H19"/>
    <mergeCell ref="G20:H20"/>
    <mergeCell ref="G13:H13"/>
    <mergeCell ref="G14:H14"/>
    <mergeCell ref="G15:H15"/>
    <mergeCell ref="G16:H16"/>
    <mergeCell ref="G9:H9"/>
    <mergeCell ref="G10:H10"/>
    <mergeCell ref="G11:H11"/>
    <mergeCell ref="G12:H12"/>
  </mergeCells>
  <printOptions/>
  <pageMargins left="0.17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2009-07-03T12:25:55Z</cp:lastPrinted>
  <dcterms:created xsi:type="dcterms:W3CDTF">1997-02-26T13:46:56Z</dcterms:created>
  <dcterms:modified xsi:type="dcterms:W3CDTF">2009-07-03T12:35:27Z</dcterms:modified>
  <cp:category/>
  <cp:version/>
  <cp:contentType/>
  <cp:contentStatus/>
</cp:coreProperties>
</file>