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firstSheet="1" activeTab="2"/>
  </bookViews>
  <sheets>
    <sheet name="x" sheetId="1" state="hidden" r:id="rId1"/>
    <sheet name="1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<sst xmlns="http://schemas.openxmlformats.org/spreadsheetml/2006/main" count="327" uniqueCount="129">
  <si>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</si>
  <si>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</si>
  <si>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</si>
  <si>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</si>
  <si>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</si>
  <si>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</si>
  <si>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</si>
  <si>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</si>
  <si>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</si>
  <si>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13 932 530,00</t>
  </si>
  <si>
    <t>39 100,00</t>
  </si>
  <si>
    <t>13 971 630,00</t>
  </si>
  <si>
    <t>75020</t>
  </si>
  <si>
    <t>Starostwa powiatowe</t>
  </si>
  <si>
    <t>12 427 724,00</t>
  </si>
  <si>
    <t>29 100,00</t>
  </si>
  <si>
    <t>12 456 824,00</t>
  </si>
  <si>
    <t>4300</t>
  </si>
  <si>
    <t>Zakup usług pozostałych</t>
  </si>
  <si>
    <t>2 423 640,00</t>
  </si>
  <si>
    <t>2 452 740,00</t>
  </si>
  <si>
    <t>75023</t>
  </si>
  <si>
    <t>Urzędy gmin (miast i miast na prawach powiatu)</t>
  </si>
  <si>
    <t>0,00</t>
  </si>
  <si>
    <t>10 000,00</t>
  </si>
  <si>
    <t>2310</t>
  </si>
  <si>
    <t>Dotacje celowe przekazane gminie na zadania bieżące realizowane na podstawie porozumień (umów) między jednostkami samorządu terytorialnego</t>
  </si>
  <si>
    <t>758</t>
  </si>
  <si>
    <t>Różne rozliczenia</t>
  </si>
  <si>
    <t>404 226,00</t>
  </si>
  <si>
    <t>- 41 100,00</t>
  </si>
  <si>
    <t>363 126,00</t>
  </si>
  <si>
    <t>75818</t>
  </si>
  <si>
    <t>Rezerwy ogólne i celowe</t>
  </si>
  <si>
    <t>4810</t>
  </si>
  <si>
    <t>Rezerwy</t>
  </si>
  <si>
    <t>801</t>
  </si>
  <si>
    <t>Oświata i wychowanie</t>
  </si>
  <si>
    <t>45 007 711,00</t>
  </si>
  <si>
    <t>2 000,00</t>
  </si>
  <si>
    <t>45 009 711,00</t>
  </si>
  <si>
    <t>80130</t>
  </si>
  <si>
    <t>Szkoły zawodowe</t>
  </si>
  <si>
    <t>23 147 249,00</t>
  </si>
  <si>
    <t>23 149 249,00</t>
  </si>
  <si>
    <t>4210</t>
  </si>
  <si>
    <t>Zakup materiałów i wyposażenia</t>
  </si>
  <si>
    <t>289 005,00</t>
  </si>
  <si>
    <t>291 005,00</t>
  </si>
  <si>
    <t>Razem:</t>
  </si>
  <si>
    <t>121 207 741,00</t>
  </si>
  <si>
    <t>do Uchwały nr 151/730/2008</t>
  </si>
  <si>
    <t xml:space="preserve">Zarządu Powiatu </t>
  </si>
  <si>
    <t>z dnia 3 października 2008 roku</t>
  </si>
  <si>
    <t>Wydatki budżetu Powiatu Tarnogórskiego na  2008 r.</t>
  </si>
  <si>
    <t>(wg działów, rozdziałów i paragrafów klasyfikacji budżetowej)</t>
  </si>
  <si>
    <t>Załącznik nr 2</t>
  </si>
  <si>
    <t>Załącznik nr 1</t>
  </si>
  <si>
    <t>Wydatki bieżące</t>
  </si>
  <si>
    <t>Wydatki bieżące w tym</t>
  </si>
  <si>
    <t xml:space="preserve">Dotacje </t>
  </si>
  <si>
    <t>Zakup środków żywności</t>
  </si>
  <si>
    <t>Zakup materiałów papierniczych do sprzętu drukarskiego i urządzeń kserograficznych</t>
  </si>
  <si>
    <t>34 574,00</t>
  </si>
  <si>
    <t>13 967 104,00</t>
  </si>
  <si>
    <t>24 574,00</t>
  </si>
  <si>
    <t>12 452 298,00</t>
  </si>
  <si>
    <t>2 448 214,00</t>
  </si>
  <si>
    <t>- 36 574,00</t>
  </si>
  <si>
    <t>367 652,00</t>
  </si>
  <si>
    <t>400,00</t>
  </si>
  <si>
    <t>289 405,00</t>
  </si>
  <si>
    <t>4220</t>
  </si>
  <si>
    <t>1 000,00</t>
  </si>
  <si>
    <t>4740</t>
  </si>
  <si>
    <t>11 333,00</t>
  </si>
  <si>
    <t>600,00</t>
  </si>
  <si>
    <t>11 933,00</t>
  </si>
  <si>
    <t>Załącznik nr 3</t>
  </si>
  <si>
    <t>Zarządu Powiatu Tarnogórskiego</t>
  </si>
  <si>
    <t xml:space="preserve">Wydatki budżetu Powiatu Tarnogórskiego na 2008 rok na dotacje przekazywane na podstawie umów i porozumień, związane z realizacją zadań powiatu </t>
  </si>
  <si>
    <t>L.p.</t>
  </si>
  <si>
    <t>Wyszczególninie</t>
  </si>
  <si>
    <t>Kwota</t>
  </si>
  <si>
    <t>plan przed zmianami:</t>
  </si>
  <si>
    <t xml:space="preserve">I </t>
  </si>
  <si>
    <t>Dotacje dla jednostek samorządu terytorialnego (celowe)</t>
  </si>
  <si>
    <t>Utrzymanie dróg powiatowych</t>
  </si>
  <si>
    <t>Opracowania analizy wprowadzenia ruchu jednokierunkowego w centrum Tarnowskich Gór</t>
  </si>
  <si>
    <t>Współfinansowania remontu ul.Pod Lipami w Piekarach Śląskich</t>
  </si>
  <si>
    <t>Prowadzenie zadań z zakresu obrony cywilnej</t>
  </si>
  <si>
    <t>Pobyt dzieci z powiatu w placówkach opiekuńczo -wychowawczych w innych powiatach</t>
  </si>
  <si>
    <t>Pobyt dzieci z powiatu w rodzinach zastępczych w innych powiatach</t>
  </si>
  <si>
    <t>Uczestnictwo osób niepełnosprawnych w warsztatach terapii zajęciowej działających na terenie innych powiatów</t>
  </si>
  <si>
    <t>Sfinansowanie porad świadczonych przez zespoły orzekające</t>
  </si>
  <si>
    <t>Prowadzenie biblioteki powiatowej</t>
  </si>
  <si>
    <t>Zakup samochodu ratownictwa drogowego wraz z wyposażeniem dla OSP Tworóg</t>
  </si>
  <si>
    <t>II</t>
  </si>
  <si>
    <t>Dotacje dla działających na terenie powiatu niepublicznych szkół prowadzonych przez podmioty nienależące do sektora finansów publicznych</t>
  </si>
  <si>
    <t>Zespół Dziennych Ośrodków Rewalidacyjno-Edukacyjno-Wychowawczych i Rehabilitacyjnych dla Dzieci i Młodzieży Niepełnosprawnej w Radzionkowie</t>
  </si>
  <si>
    <t>Policealna Szkoła Detektywów i Pracowników Ochrony w Tarnowskich Górach</t>
  </si>
  <si>
    <t>Salezjański Ośrodek Szkolno-Wychowawczy w Tarnowskich Górach</t>
  </si>
  <si>
    <t>Szkoła Niepubliczna  "ŻAK"</t>
  </si>
  <si>
    <t>Zakład Gospodarczy „Bursa”</t>
  </si>
  <si>
    <t>III</t>
  </si>
  <si>
    <t>Dotacje na zadania zlecone organizacjom nienależącym do sektora finansów publicznych</t>
  </si>
  <si>
    <t>Ochrona zabytków</t>
  </si>
  <si>
    <t>Kultura</t>
  </si>
  <si>
    <t>IV</t>
  </si>
  <si>
    <t>Dotacje dla innych jednostkom sektora finansów publicznych na zadana inwestycyjne realizowane na podstawie porozumień</t>
  </si>
  <si>
    <t>Zapewnienie kompleksowej opieki perinatalnej w  Wielospecjalistycznym Szpitalu Powiatowym im. dr B Hagera w Tarnowskich Górach - wkład własny</t>
  </si>
  <si>
    <t>Zakup niezbędnego sprzętu medycznego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</si>
  <si>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- wkład własny</t>
  </si>
  <si>
    <t>Ogółem</t>
  </si>
  <si>
    <t>plan po zmianach:</t>
  </si>
  <si>
    <t>Dotacja na wynagrodzenia za przeprowadzone egzaminy maturalne</t>
  </si>
  <si>
    <t>Pokrycie kosztów związanych z organizacją imprezy plenerowej "Gwarki Tarnogórskie"</t>
  </si>
  <si>
    <t>11 288 670,00</t>
  </si>
  <si>
    <t>Strona 1 z 1</t>
  </si>
  <si>
    <t>Dotacja celowa dla Gminy Blachownia na pomoc dla poszkodowanych przez katastrofę spowodowaną działaniem sił przyrody</t>
  </si>
  <si>
    <t>Załącznik nr 4</t>
  </si>
  <si>
    <t>11 298 670,00</t>
  </si>
  <si>
    <t>2710</t>
  </si>
  <si>
    <t>Dotacje celowena na pomoc finansowa udzielaną między jednostkami samorzadu terytorialnego na dofinansowanie własnych zadań bieżących</t>
  </si>
  <si>
    <t>15 000,00</t>
  </si>
  <si>
    <t>25 000,00</t>
  </si>
  <si>
    <t>Dotacja celowa na pomoc finansową udzielaną między jednostkami samorzadu terytorialnego na dofinansowanie własnych zadań bieżących</t>
  </si>
  <si>
    <t>do Uchwały nr 153/740/2008</t>
  </si>
  <si>
    <t>z dnia 13 października 2008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</si>
</sst>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00"/>
  </numFmts>
  <fonts count="35"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NumberFormat="1" applyFont="1" applyFill="1" applyBorder="1" applyAlignment="1" applyProtection="1">
      <alignment horizontal="left" vertical="center" wrapText="1"/>
      <protection/>
    </xf>
    <xf numFmtId="0" fontId="3" fillId="2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2" fillId="20" borderId="10" xfId="0" applyNumberFormat="1" applyFont="1" applyFill="1" applyBorder="1" applyAlignment="1" applyProtection="1">
      <alignment horizontal="left" vertical="center" wrapText="1"/>
      <protection/>
    </xf>
    <xf numFmtId="0" fontId="2" fillId="2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3" fontId="6" fillId="0" borderId="10" xfId="42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20" borderId="10" xfId="0" applyNumberFormat="1" applyFont="1" applyFill="1" applyBorder="1" applyAlignment="1" applyProtection="1">
      <alignment horizontal="right" vertical="center" wrapText="1"/>
      <protection/>
    </xf>
    <xf numFmtId="4" fontId="3" fillId="20" borderId="10" xfId="0" applyNumberFormat="1" applyFont="1" applyFill="1" applyBorder="1" applyAlignment="1" applyProtection="1">
      <alignment horizontal="right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6" fillId="24" borderId="12" xfId="0" applyNumberFormat="1" applyFont="1" applyFill="1" applyBorder="1" applyAlignment="1" applyProtection="1">
      <alignment horizontal="right" vertical="center" wrapText="1"/>
      <protection/>
    </xf>
    <xf numFmtId="0" fontId="34" fillId="24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7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5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24" borderId="0" xfId="0" applyNumberFormat="1" applyFont="1" applyFill="1" applyBorder="1" applyAlignment="1" applyProtection="1">
      <alignment horizontal="left"/>
      <protection locked="0"/>
    </xf>
    <xf numFmtId="49" fontId="1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24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3" fontId="10" fillId="0" borderId="14" xfId="0" applyNumberFormat="1" applyFont="1" applyFill="1" applyBorder="1" applyAlignment="1">
      <alignment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2" fontId="10" fillId="0" borderId="14" xfId="0" applyNumberFormat="1" applyFont="1" applyBorder="1" applyAlignment="1">
      <alignment wrapText="1"/>
    </xf>
    <xf numFmtId="2" fontId="10" fillId="0" borderId="0" xfId="0" applyNumberFormat="1" applyFont="1" applyAlignment="1">
      <alignment wrapText="1"/>
    </xf>
    <xf numFmtId="0" fontId="17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17" fillId="0" borderId="0" xfId="0" applyFont="1" applyAlignment="1">
      <alignment/>
    </xf>
    <xf numFmtId="0" fontId="16" fillId="26" borderId="14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5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5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wrapText="1"/>
    </xf>
    <xf numFmtId="43" fontId="2" fillId="20" borderId="10" xfId="42" applyFont="1" applyFill="1" applyBorder="1" applyAlignment="1" applyProtection="1">
      <alignment horizontal="right" vertical="center" wrapText="1"/>
      <protection/>
    </xf>
    <xf numFmtId="43" fontId="2" fillId="0" borderId="10" xfId="42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0" borderId="13" xfId="0" applyNumberFormat="1" applyFont="1" applyFill="1" applyBorder="1" applyAlignment="1" applyProtection="1">
      <alignment horizontal="right" vertical="center" wrapText="1"/>
      <protection/>
    </xf>
    <xf numFmtId="0" fontId="3" fillId="20" borderId="12" xfId="0" applyNumberFormat="1" applyFont="1" applyFill="1" applyBorder="1" applyAlignment="1" applyProtection="1">
      <alignment horizontal="right" vertical="center" wrapText="1"/>
      <protection/>
    </xf>
    <xf numFmtId="0" fontId="2" fillId="20" borderId="13" xfId="0" applyNumberFormat="1" applyFont="1" applyFill="1" applyBorder="1" applyAlignment="1" applyProtection="1">
      <alignment horizontal="right" vertical="center" wrapText="1"/>
      <protection/>
    </xf>
    <xf numFmtId="0" fontId="2" fillId="2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20" borderId="13" xfId="0" applyNumberFormat="1" applyFont="1" applyFill="1" applyBorder="1" applyAlignment="1" applyProtection="1">
      <alignment horizontal="right" vertical="center" wrapText="1"/>
      <protection/>
    </xf>
    <xf numFmtId="4" fontId="2" fillId="20" borderId="13" xfId="0" applyNumberFormat="1" applyFont="1" applyFill="1" applyBorder="1" applyAlignment="1" applyProtection="1">
      <alignment horizontal="right" vertical="center" wrapText="1"/>
      <protection/>
    </xf>
    <xf numFmtId="4" fontId="2" fillId="2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>
      <alignment horizontal="center"/>
    </xf>
    <xf numFmtId="0" fontId="13" fillId="0" borderId="19" xfId="0" applyNumberFormat="1" applyFont="1" applyFill="1" applyBorder="1" applyAlignment="1" applyProtection="1">
      <alignment horizontal="center"/>
      <protection locked="0"/>
    </xf>
    <xf numFmtId="0" fontId="13" fillId="0" borderId="2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3" fillId="25" borderId="21" xfId="0" applyNumberFormat="1" applyFont="1" applyFill="1" applyBorder="1" applyAlignment="1" applyProtection="1">
      <alignment horizontal="left" vertical="top" wrapText="1"/>
      <protection locked="0"/>
    </xf>
    <xf numFmtId="49" fontId="7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25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0" xfId="0" applyNumberFormat="1" applyFont="1" applyFill="1" applyBorder="1" applyAlignment="1" applyProtection="1">
      <alignment horizontal="left"/>
      <protection locked="0"/>
    </xf>
    <xf numFmtId="49" fontId="7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25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25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25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25" borderId="0" xfId="0" applyNumberFormat="1" applyFill="1" applyAlignment="1" applyProtection="1">
      <alignment horizontal="center" vertical="center" wrapText="1"/>
      <protection locked="0"/>
    </xf>
    <xf numFmtId="49" fontId="2" fillId="25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1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5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PageLayoutView="0" workbookViewId="0" topLeftCell="A1">
      <selection activeCell="A2" sqref="A2:IV8"/>
    </sheetView>
  </sheetViews>
  <sheetFormatPr defaultColWidth="8.796875" defaultRowHeight="14.25"/>
  <cols>
    <col min="1" max="1" width="5" style="0" customWidth="1"/>
    <col min="2" max="2" width="7.69921875" style="0" customWidth="1"/>
    <col min="3" max="3" width="7.5" style="0" customWidth="1"/>
    <col min="4" max="4" width="29.69921875" style="0" customWidth="1"/>
    <col min="5" max="5" width="10.09765625" style="0" customWidth="1"/>
    <col min="6" max="6" width="7.8984375" style="0" customWidth="1"/>
    <col min="7" max="7" width="8.5" style="0" customWidth="1"/>
    <col min="8" max="8" width="1.4921875" style="0" customWidth="1"/>
    <col min="9" max="9" width="1" style="0" customWidth="1"/>
    <col min="10" max="10" width="4.19921875" style="0" customWidth="1"/>
  </cols>
  <sheetData>
    <row r="1" ht="27.75" customHeight="1"/>
    <row r="2" spans="1:6" s="18" customFormat="1" ht="13.5" customHeight="1">
      <c r="A2" s="16"/>
      <c r="B2" s="17"/>
      <c r="C2" s="17"/>
      <c r="D2" s="17"/>
      <c r="F2" s="18" t="s">
        <v>56</v>
      </c>
    </row>
    <row r="3" spans="1:6" s="18" customFormat="1" ht="13.5" customHeight="1">
      <c r="A3" s="16"/>
      <c r="B3" s="17"/>
      <c r="C3" s="17"/>
      <c r="D3" s="17"/>
      <c r="F3" s="19" t="s">
        <v>51</v>
      </c>
    </row>
    <row r="4" spans="1:6" s="18" customFormat="1" ht="13.5" customHeight="1">
      <c r="A4" s="16"/>
      <c r="B4" s="17"/>
      <c r="C4" s="17"/>
      <c r="D4" s="17"/>
      <c r="F4" s="19" t="s">
        <v>52</v>
      </c>
    </row>
    <row r="5" spans="1:6" s="18" customFormat="1" ht="13.5" customHeight="1">
      <c r="A5" s="16"/>
      <c r="B5" s="17"/>
      <c r="C5" s="17"/>
      <c r="D5" s="17"/>
      <c r="F5" s="19" t="s">
        <v>53</v>
      </c>
    </row>
    <row r="6" spans="1:4" s="21" customFormat="1" ht="12.75">
      <c r="A6" s="20"/>
      <c r="B6" s="20"/>
      <c r="C6" s="20"/>
      <c r="D6" s="20"/>
    </row>
    <row r="7" spans="1:7" s="21" customFormat="1" ht="18">
      <c r="A7" s="22" t="s">
        <v>54</v>
      </c>
      <c r="B7" s="22"/>
      <c r="C7" s="22"/>
      <c r="D7" s="22"/>
      <c r="E7" s="22"/>
      <c r="F7" s="22"/>
      <c r="G7" s="22"/>
    </row>
    <row r="8" spans="1:4" s="21" customFormat="1" ht="15.75" customHeight="1">
      <c r="A8" s="23" t="s">
        <v>55</v>
      </c>
      <c r="B8" s="23"/>
      <c r="C8" s="23"/>
      <c r="D8" s="23"/>
    </row>
    <row r="9" spans="1:5" ht="16.5" customHeight="1">
      <c r="A9" s="108"/>
      <c r="B9" s="108"/>
      <c r="C9" s="108"/>
      <c r="D9" s="108"/>
      <c r="E9" s="108"/>
    </row>
    <row r="10" spans="1:5" ht="33.75" customHeight="1">
      <c r="A10" s="108"/>
      <c r="B10" s="108"/>
      <c r="C10" s="108"/>
      <c r="D10" s="108"/>
      <c r="E10" s="108"/>
    </row>
    <row r="11" spans="1:8" ht="31.5" customHeigh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09" t="s">
        <v>6</v>
      </c>
      <c r="H11" s="110"/>
    </row>
    <row r="12" spans="1:8" ht="24.75" customHeight="1">
      <c r="A12" s="2" t="s">
        <v>7</v>
      </c>
      <c r="B12" s="2"/>
      <c r="C12" s="2"/>
      <c r="D12" s="3" t="s">
        <v>8</v>
      </c>
      <c r="E12" s="4" t="s">
        <v>9</v>
      </c>
      <c r="F12" s="4" t="s">
        <v>10</v>
      </c>
      <c r="G12" s="104" t="s">
        <v>11</v>
      </c>
      <c r="H12" s="105"/>
    </row>
    <row r="13" spans="1:8" ht="16.5" customHeight="1">
      <c r="A13" s="5"/>
      <c r="B13" s="6" t="s">
        <v>12</v>
      </c>
      <c r="C13" s="7"/>
      <c r="D13" s="8" t="s">
        <v>13</v>
      </c>
      <c r="E13" s="9" t="s">
        <v>14</v>
      </c>
      <c r="F13" s="9" t="s">
        <v>15</v>
      </c>
      <c r="G13" s="106" t="s">
        <v>16</v>
      </c>
      <c r="H13" s="107"/>
    </row>
    <row r="14" spans="1:8" ht="16.5" customHeight="1">
      <c r="A14" s="10"/>
      <c r="B14" s="10"/>
      <c r="C14" s="11" t="s">
        <v>17</v>
      </c>
      <c r="D14" s="12" t="s">
        <v>18</v>
      </c>
      <c r="E14" s="13" t="s">
        <v>19</v>
      </c>
      <c r="F14" s="13" t="s">
        <v>15</v>
      </c>
      <c r="G14" s="96" t="s">
        <v>20</v>
      </c>
      <c r="H14" s="97"/>
    </row>
    <row r="15" spans="1:8" ht="16.5" customHeight="1">
      <c r="A15" s="5"/>
      <c r="B15" s="6" t="s">
        <v>21</v>
      </c>
      <c r="C15" s="7"/>
      <c r="D15" s="8" t="s">
        <v>22</v>
      </c>
      <c r="E15" s="9" t="s">
        <v>23</v>
      </c>
      <c r="F15" s="9" t="s">
        <v>24</v>
      </c>
      <c r="G15" s="106" t="s">
        <v>24</v>
      </c>
      <c r="H15" s="107"/>
    </row>
    <row r="16" spans="1:8" ht="47.25" customHeight="1">
      <c r="A16" s="10"/>
      <c r="B16" s="10"/>
      <c r="C16" s="11" t="s">
        <v>25</v>
      </c>
      <c r="D16" s="12" t="s">
        <v>26</v>
      </c>
      <c r="E16" s="13" t="s">
        <v>23</v>
      </c>
      <c r="F16" s="13" t="s">
        <v>24</v>
      </c>
      <c r="G16" s="96" t="s">
        <v>24</v>
      </c>
      <c r="H16" s="97"/>
    </row>
    <row r="17" spans="1:8" ht="16.5" customHeight="1">
      <c r="A17" s="2" t="s">
        <v>27</v>
      </c>
      <c r="B17" s="2"/>
      <c r="C17" s="2"/>
      <c r="D17" s="3" t="s">
        <v>28</v>
      </c>
      <c r="E17" s="4" t="s">
        <v>29</v>
      </c>
      <c r="F17" s="4" t="s">
        <v>30</v>
      </c>
      <c r="G17" s="104" t="s">
        <v>31</v>
      </c>
      <c r="H17" s="105"/>
    </row>
    <row r="18" spans="1:8" ht="16.5" customHeight="1">
      <c r="A18" s="5"/>
      <c r="B18" s="6" t="s">
        <v>32</v>
      </c>
      <c r="C18" s="7"/>
      <c r="D18" s="8" t="s">
        <v>33</v>
      </c>
      <c r="E18" s="9" t="s">
        <v>29</v>
      </c>
      <c r="F18" s="9" t="s">
        <v>30</v>
      </c>
      <c r="G18" s="106" t="s">
        <v>31</v>
      </c>
      <c r="H18" s="107"/>
    </row>
    <row r="19" spans="1:8" ht="16.5" customHeight="1">
      <c r="A19" s="10"/>
      <c r="B19" s="10"/>
      <c r="C19" s="11" t="s">
        <v>34</v>
      </c>
      <c r="D19" s="12" t="s">
        <v>35</v>
      </c>
      <c r="E19" s="13" t="s">
        <v>29</v>
      </c>
      <c r="F19" s="13" t="s">
        <v>30</v>
      </c>
      <c r="G19" s="96" t="s">
        <v>31</v>
      </c>
      <c r="H19" s="97"/>
    </row>
    <row r="20" spans="1:8" ht="16.5" customHeight="1">
      <c r="A20" s="2" t="s">
        <v>36</v>
      </c>
      <c r="B20" s="2"/>
      <c r="C20" s="2"/>
      <c r="D20" s="3" t="s">
        <v>37</v>
      </c>
      <c r="E20" s="4" t="s">
        <v>38</v>
      </c>
      <c r="F20" s="4" t="s">
        <v>39</v>
      </c>
      <c r="G20" s="104" t="s">
        <v>40</v>
      </c>
      <c r="H20" s="105"/>
    </row>
    <row r="21" spans="1:8" ht="16.5" customHeight="1">
      <c r="A21" s="5"/>
      <c r="B21" s="6" t="s">
        <v>41</v>
      </c>
      <c r="C21" s="7"/>
      <c r="D21" s="8" t="s">
        <v>42</v>
      </c>
      <c r="E21" s="9" t="s">
        <v>43</v>
      </c>
      <c r="F21" s="9" t="s">
        <v>39</v>
      </c>
      <c r="G21" s="106" t="s">
        <v>44</v>
      </c>
      <c r="H21" s="107"/>
    </row>
    <row r="22" spans="1:8" s="38" customFormat="1" ht="16.5" customHeight="1">
      <c r="A22" s="32"/>
      <c r="B22" s="32"/>
      <c r="C22" s="33">
        <v>4210</v>
      </c>
      <c r="D22" s="34" t="s">
        <v>46</v>
      </c>
      <c r="E22" s="35"/>
      <c r="F22" s="35"/>
      <c r="G22" s="36"/>
      <c r="H22" s="37"/>
    </row>
    <row r="23" spans="1:8" s="38" customFormat="1" ht="16.5" customHeight="1">
      <c r="A23" s="32"/>
      <c r="B23" s="32"/>
      <c r="C23" s="33">
        <v>4220</v>
      </c>
      <c r="D23" s="34" t="s">
        <v>61</v>
      </c>
      <c r="E23" s="35"/>
      <c r="F23" s="35"/>
      <c r="G23" s="36"/>
      <c r="H23" s="37"/>
    </row>
    <row r="24" spans="1:8" ht="26.25" customHeight="1">
      <c r="A24" s="10"/>
      <c r="B24" s="10"/>
      <c r="C24" s="11">
        <v>4740</v>
      </c>
      <c r="D24" s="39" t="s">
        <v>62</v>
      </c>
      <c r="E24" s="13" t="s">
        <v>47</v>
      </c>
      <c r="F24" s="13" t="s">
        <v>39</v>
      </c>
      <c r="G24" s="96" t="s">
        <v>48</v>
      </c>
      <c r="H24" s="97"/>
    </row>
    <row r="25" spans="1:8" s="15" customFormat="1" ht="26.25" customHeight="1">
      <c r="A25" s="98" t="s">
        <v>49</v>
      </c>
      <c r="B25" s="99"/>
      <c r="C25" s="99"/>
      <c r="D25" s="100"/>
      <c r="E25" s="14" t="s">
        <v>50</v>
      </c>
      <c r="F25" s="14" t="s">
        <v>23</v>
      </c>
      <c r="G25" s="101" t="s">
        <v>50</v>
      </c>
      <c r="H25" s="102"/>
    </row>
    <row r="26" ht="72" customHeight="1"/>
    <row r="27" ht="72" customHeight="1"/>
    <row r="28" ht="72" customHeight="1"/>
    <row r="29" ht="15" customHeight="1"/>
    <row r="30" spans="8:9" ht="11.25" customHeight="1">
      <c r="H30" s="103"/>
      <c r="I30" s="103"/>
    </row>
    <row r="31" ht="33.75" customHeight="1"/>
  </sheetData>
  <sheetProtection/>
  <mergeCells count="16">
    <mergeCell ref="G20:H20"/>
    <mergeCell ref="G21:H21"/>
    <mergeCell ref="A9:E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4:H24"/>
    <mergeCell ref="A25:D25"/>
    <mergeCell ref="G25:H25"/>
    <mergeCell ref="H30:I30"/>
  </mergeCells>
  <printOptions/>
  <pageMargins left="0.65" right="0" top="0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G4" sqref="G4"/>
    </sheetView>
  </sheetViews>
  <sheetFormatPr defaultColWidth="8.796875" defaultRowHeight="14.25"/>
  <cols>
    <col min="1" max="1" width="5" style="0" customWidth="1"/>
    <col min="2" max="2" width="7.69921875" style="0" customWidth="1"/>
    <col min="3" max="3" width="7.5" style="0" hidden="1" customWidth="1"/>
    <col min="4" max="4" width="23.69921875" style="0" customWidth="1"/>
    <col min="5" max="5" width="12.59765625" style="0" customWidth="1"/>
    <col min="7" max="7" width="8.5" style="0" customWidth="1"/>
    <col min="8" max="8" width="1.4921875" style="0" customWidth="1"/>
    <col min="9" max="9" width="1" style="0" customWidth="1"/>
    <col min="10" max="10" width="4.19921875" style="0" customWidth="1"/>
  </cols>
  <sheetData>
    <row r="1" ht="27.75" customHeight="1"/>
    <row r="2" spans="1:6" s="18" customFormat="1" ht="13.5" customHeight="1">
      <c r="A2" s="16"/>
      <c r="B2" s="17"/>
      <c r="C2" s="17"/>
      <c r="D2" s="17"/>
      <c r="F2" s="18" t="s">
        <v>57</v>
      </c>
    </row>
    <row r="3" spans="1:6" s="18" customFormat="1" ht="13.5" customHeight="1">
      <c r="A3" s="16"/>
      <c r="B3" s="17"/>
      <c r="C3" s="17"/>
      <c r="D3" s="17"/>
      <c r="F3" s="19" t="s">
        <v>127</v>
      </c>
    </row>
    <row r="4" spans="1:6" s="18" customFormat="1" ht="13.5" customHeight="1">
      <c r="A4" s="16"/>
      <c r="B4" s="17"/>
      <c r="C4" s="17"/>
      <c r="D4" s="17"/>
      <c r="F4" s="19" t="s">
        <v>79</v>
      </c>
    </row>
    <row r="5" spans="1:6" s="18" customFormat="1" ht="13.5" customHeight="1">
      <c r="A5" s="16"/>
      <c r="B5" s="17"/>
      <c r="C5" s="17"/>
      <c r="D5" s="17"/>
      <c r="F5" s="19" t="s">
        <v>128</v>
      </c>
    </row>
    <row r="6" spans="1:4" s="21" customFormat="1" ht="12.75">
      <c r="A6" s="20"/>
      <c r="B6" s="20"/>
      <c r="C6" s="20"/>
      <c r="D6" s="20"/>
    </row>
    <row r="7" spans="1:7" s="21" customFormat="1" ht="18">
      <c r="A7" s="22" t="s">
        <v>54</v>
      </c>
      <c r="B7" s="22"/>
      <c r="C7" s="22"/>
      <c r="D7" s="22"/>
      <c r="E7" s="22"/>
      <c r="F7" s="22"/>
      <c r="G7" s="22"/>
    </row>
    <row r="8" spans="1:4" s="21" customFormat="1" ht="15.75" customHeight="1">
      <c r="A8" s="23" t="s">
        <v>55</v>
      </c>
      <c r="B8" s="23"/>
      <c r="C8" s="23"/>
      <c r="D8" s="23"/>
    </row>
    <row r="9" spans="1:5" ht="16.5" customHeight="1">
      <c r="A9" s="108"/>
      <c r="B9" s="108"/>
      <c r="C9" s="108"/>
      <c r="D9" s="108"/>
      <c r="E9" s="108"/>
    </row>
    <row r="10" spans="1:5" ht="33.75" customHeight="1">
      <c r="A10" s="108"/>
      <c r="B10" s="108"/>
      <c r="C10" s="108"/>
      <c r="D10" s="108"/>
      <c r="E10" s="108"/>
    </row>
    <row r="11" spans="1:8" ht="31.5" customHeigh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09" t="s">
        <v>6</v>
      </c>
      <c r="H11" s="110"/>
    </row>
    <row r="12" spans="1:8" ht="24.75" customHeight="1">
      <c r="A12" s="2" t="s">
        <v>7</v>
      </c>
      <c r="B12" s="2"/>
      <c r="C12" s="2"/>
      <c r="D12" s="3" t="s">
        <v>8</v>
      </c>
      <c r="E12" s="4" t="s">
        <v>9</v>
      </c>
      <c r="F12" s="31">
        <v>34574</v>
      </c>
      <c r="G12" s="111">
        <v>13967104</v>
      </c>
      <c r="H12" s="105"/>
    </row>
    <row r="13" spans="1:8" ht="16.5" customHeight="1">
      <c r="A13" s="5"/>
      <c r="B13" s="6" t="s">
        <v>12</v>
      </c>
      <c r="C13" s="7"/>
      <c r="D13" s="8" t="s">
        <v>13</v>
      </c>
      <c r="E13" s="9" t="s">
        <v>14</v>
      </c>
      <c r="F13" s="30">
        <v>24574</v>
      </c>
      <c r="G13" s="112">
        <v>12452298</v>
      </c>
      <c r="H13" s="113"/>
    </row>
    <row r="14" spans="1:8" ht="16.5" customHeight="1">
      <c r="A14" s="10"/>
      <c r="B14" s="10"/>
      <c r="C14" s="11" t="s">
        <v>17</v>
      </c>
      <c r="D14" s="12" t="s">
        <v>58</v>
      </c>
      <c r="E14" s="93">
        <v>12204980</v>
      </c>
      <c r="F14" s="29">
        <v>24574</v>
      </c>
      <c r="G14" s="95">
        <v>12229554</v>
      </c>
      <c r="H14" s="94"/>
    </row>
    <row r="15" spans="1:8" ht="24.75" customHeight="1">
      <c r="A15" s="5"/>
      <c r="B15" s="6" t="s">
        <v>21</v>
      </c>
      <c r="C15" s="7"/>
      <c r="D15" s="8" t="s">
        <v>22</v>
      </c>
      <c r="E15" s="9" t="s">
        <v>23</v>
      </c>
      <c r="F15" s="9" t="s">
        <v>24</v>
      </c>
      <c r="G15" s="106" t="s">
        <v>24</v>
      </c>
      <c r="H15" s="107"/>
    </row>
    <row r="16" spans="1:8" ht="22.5" customHeight="1">
      <c r="A16" s="10"/>
      <c r="B16" s="10"/>
      <c r="C16" s="11" t="s">
        <v>25</v>
      </c>
      <c r="D16" s="12" t="s">
        <v>59</v>
      </c>
      <c r="E16" s="13" t="s">
        <v>23</v>
      </c>
      <c r="F16" s="13" t="s">
        <v>24</v>
      </c>
      <c r="G16" s="96" t="s">
        <v>24</v>
      </c>
      <c r="H16" s="97"/>
    </row>
    <row r="17" spans="1:8" ht="22.5" customHeight="1">
      <c r="A17" s="10"/>
      <c r="B17" s="10"/>
      <c r="C17" s="11" t="s">
        <v>25</v>
      </c>
      <c r="D17" s="12" t="s">
        <v>60</v>
      </c>
      <c r="E17" s="13" t="s">
        <v>23</v>
      </c>
      <c r="F17" s="13" t="s">
        <v>24</v>
      </c>
      <c r="G17" s="96" t="s">
        <v>24</v>
      </c>
      <c r="H17" s="97"/>
    </row>
    <row r="18" spans="1:8" ht="16.5" customHeight="1">
      <c r="A18" s="2" t="s">
        <v>27</v>
      </c>
      <c r="B18" s="2"/>
      <c r="C18" s="2"/>
      <c r="D18" s="3" t="s">
        <v>28</v>
      </c>
      <c r="E18" s="4" t="s">
        <v>29</v>
      </c>
      <c r="F18" s="31">
        <v>-36574</v>
      </c>
      <c r="G18" s="111">
        <v>367652</v>
      </c>
      <c r="H18" s="105"/>
    </row>
    <row r="19" spans="1:8" ht="16.5" customHeight="1">
      <c r="A19" s="5"/>
      <c r="B19" s="6" t="s">
        <v>32</v>
      </c>
      <c r="C19" s="7"/>
      <c r="D19" s="8" t="s">
        <v>33</v>
      </c>
      <c r="E19" s="9" t="s">
        <v>29</v>
      </c>
      <c r="F19" s="92">
        <v>-36574</v>
      </c>
      <c r="G19" s="112">
        <v>367652</v>
      </c>
      <c r="H19" s="107"/>
    </row>
    <row r="20" spans="1:8" ht="16.5" customHeight="1">
      <c r="A20" s="10"/>
      <c r="B20" s="10"/>
      <c r="C20" s="11" t="s">
        <v>34</v>
      </c>
      <c r="D20" s="12" t="s">
        <v>58</v>
      </c>
      <c r="E20" s="13" t="s">
        <v>29</v>
      </c>
      <c r="F20" s="29">
        <v>-36574</v>
      </c>
      <c r="G20" s="95">
        <v>367652</v>
      </c>
      <c r="H20" s="97"/>
    </row>
    <row r="21" spans="1:8" ht="16.5" customHeight="1">
      <c r="A21" s="2" t="s">
        <v>36</v>
      </c>
      <c r="B21" s="2"/>
      <c r="C21" s="2"/>
      <c r="D21" s="3" t="s">
        <v>37</v>
      </c>
      <c r="E21" s="4" t="s">
        <v>38</v>
      </c>
      <c r="F21" s="4" t="s">
        <v>39</v>
      </c>
      <c r="G21" s="104" t="s">
        <v>40</v>
      </c>
      <c r="H21" s="105"/>
    </row>
    <row r="22" spans="1:8" ht="16.5" customHeight="1">
      <c r="A22" s="5"/>
      <c r="B22" s="6" t="s">
        <v>41</v>
      </c>
      <c r="C22" s="7"/>
      <c r="D22" s="8" t="s">
        <v>42</v>
      </c>
      <c r="E22" s="9" t="s">
        <v>43</v>
      </c>
      <c r="F22" s="9" t="s">
        <v>39</v>
      </c>
      <c r="G22" s="106" t="s">
        <v>44</v>
      </c>
      <c r="H22" s="107"/>
    </row>
    <row r="23" spans="1:8" s="15" customFormat="1" ht="16.5" customHeight="1">
      <c r="A23" s="24"/>
      <c r="B23" s="24"/>
      <c r="C23" s="25" t="s">
        <v>45</v>
      </c>
      <c r="D23" s="26" t="s">
        <v>58</v>
      </c>
      <c r="E23" s="27">
        <v>20571067</v>
      </c>
      <c r="F23" s="28" t="s">
        <v>39</v>
      </c>
      <c r="G23" s="66">
        <v>20573067</v>
      </c>
      <c r="H23" s="114"/>
    </row>
    <row r="24" spans="1:3" ht="5.25" customHeight="1">
      <c r="A24" s="115"/>
      <c r="B24" s="115"/>
      <c r="C24" s="115"/>
    </row>
    <row r="25" spans="1:8" s="15" customFormat="1" ht="26.25" customHeight="1">
      <c r="A25" s="116" t="s">
        <v>49</v>
      </c>
      <c r="B25" s="117"/>
      <c r="C25" s="117"/>
      <c r="D25" s="118"/>
      <c r="E25" s="14" t="s">
        <v>50</v>
      </c>
      <c r="F25" s="14" t="s">
        <v>23</v>
      </c>
      <c r="G25" s="101" t="s">
        <v>50</v>
      </c>
      <c r="H25" s="102"/>
    </row>
    <row r="26" ht="72" customHeight="1"/>
    <row r="27" ht="72" customHeight="1"/>
    <row r="28" ht="72" customHeight="1"/>
    <row r="29" ht="15" customHeight="1"/>
    <row r="30" spans="8:9" ht="11.25" customHeight="1">
      <c r="H30" s="103"/>
      <c r="I30" s="103"/>
    </row>
    <row r="31" ht="33.75" customHeight="1"/>
  </sheetData>
  <sheetProtection/>
  <mergeCells count="18">
    <mergeCell ref="H30:I30"/>
    <mergeCell ref="G17:H17"/>
    <mergeCell ref="G23:H23"/>
    <mergeCell ref="A24:C24"/>
    <mergeCell ref="A25:D25"/>
    <mergeCell ref="G25:H25"/>
    <mergeCell ref="G19:H19"/>
    <mergeCell ref="G20:H20"/>
    <mergeCell ref="G21:H21"/>
    <mergeCell ref="G22:H22"/>
    <mergeCell ref="G14:H14"/>
    <mergeCell ref="G15:H15"/>
    <mergeCell ref="G16:H16"/>
    <mergeCell ref="G18:H18"/>
    <mergeCell ref="A9:E10"/>
    <mergeCell ref="G11:H11"/>
    <mergeCell ref="G12:H12"/>
    <mergeCell ref="G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3.3984375" style="21" customWidth="1"/>
    <col min="2" max="2" width="49.5" style="21" customWidth="1"/>
    <col min="3" max="3" width="7.3984375" style="21" customWidth="1"/>
    <col min="4" max="4" width="7.8984375" style="21" customWidth="1"/>
    <col min="5" max="5" width="10.69921875" style="21" customWidth="1"/>
    <col min="6" max="6" width="9.5" style="21" customWidth="1"/>
    <col min="7" max="7" width="10.19921875" style="21" customWidth="1"/>
    <col min="8" max="16384" width="9" style="21" customWidth="1"/>
  </cols>
  <sheetData>
    <row r="1" spans="1:4" s="18" customFormat="1" ht="13.5" customHeight="1">
      <c r="A1" s="16"/>
      <c r="B1" s="17"/>
      <c r="C1" s="18" t="s">
        <v>56</v>
      </c>
      <c r="D1" s="17"/>
    </row>
    <row r="2" spans="1:4" s="18" customFormat="1" ht="13.5" customHeight="1">
      <c r="A2" s="16"/>
      <c r="B2" s="17"/>
      <c r="C2" s="19" t="s">
        <v>127</v>
      </c>
      <c r="D2" s="17"/>
    </row>
    <row r="3" spans="1:4" s="18" customFormat="1" ht="13.5" customHeight="1">
      <c r="A3" s="16"/>
      <c r="B3" s="17"/>
      <c r="C3" s="19" t="s">
        <v>79</v>
      </c>
      <c r="D3" s="17"/>
    </row>
    <row r="4" spans="1:4" s="18" customFormat="1" ht="13.5" customHeight="1">
      <c r="A4" s="16"/>
      <c r="B4" s="17"/>
      <c r="C4" s="19" t="s">
        <v>128</v>
      </c>
      <c r="D4" s="17"/>
    </row>
    <row r="6" spans="1:5" ht="48.75" customHeight="1">
      <c r="A6" s="119" t="s">
        <v>80</v>
      </c>
      <c r="B6" s="119"/>
      <c r="C6" s="119"/>
      <c r="D6" s="119"/>
      <c r="E6" s="119"/>
    </row>
    <row r="7" spans="1:6" ht="12.75">
      <c r="A7" s="55"/>
      <c r="B7" s="56"/>
      <c r="C7" s="56"/>
      <c r="D7" s="56"/>
      <c r="E7" s="56"/>
      <c r="F7" s="56"/>
    </row>
    <row r="8" spans="1:5" ht="31.5" customHeight="1">
      <c r="A8" s="57" t="s">
        <v>81</v>
      </c>
      <c r="B8" s="57" t="s">
        <v>82</v>
      </c>
      <c r="C8" s="57" t="s">
        <v>0</v>
      </c>
      <c r="D8" s="57" t="s">
        <v>1</v>
      </c>
      <c r="E8" s="58" t="s">
        <v>83</v>
      </c>
    </row>
    <row r="9" spans="1:5" ht="19.5" customHeight="1">
      <c r="A9" s="120" t="s">
        <v>84</v>
      </c>
      <c r="B9" s="121"/>
      <c r="C9" s="121"/>
      <c r="D9" s="121"/>
      <c r="E9" s="122"/>
    </row>
    <row r="10" spans="1:5" ht="15.75" customHeight="1">
      <c r="A10" s="59" t="s">
        <v>85</v>
      </c>
      <c r="B10" s="60" t="s">
        <v>86</v>
      </c>
      <c r="C10" s="61"/>
      <c r="D10" s="61"/>
      <c r="E10" s="62">
        <v>2426986</v>
      </c>
    </row>
    <row r="11" spans="1:5" ht="12.75" hidden="1">
      <c r="A11" s="63"/>
      <c r="B11" s="64" t="s">
        <v>87</v>
      </c>
      <c r="C11" s="63">
        <v>600</v>
      </c>
      <c r="D11" s="63">
        <v>60014</v>
      </c>
      <c r="E11" s="65">
        <f>430000-87941</f>
        <v>342059</v>
      </c>
    </row>
    <row r="12" spans="1:5" ht="25.5" hidden="1">
      <c r="A12" s="67"/>
      <c r="B12" s="64" t="s">
        <v>88</v>
      </c>
      <c r="C12" s="63">
        <v>600</v>
      </c>
      <c r="D12" s="63">
        <v>60014</v>
      </c>
      <c r="E12" s="65">
        <v>55000</v>
      </c>
    </row>
    <row r="13" spans="1:5" ht="13.5" customHeight="1" hidden="1">
      <c r="A13" s="67"/>
      <c r="B13" s="64" t="s">
        <v>89</v>
      </c>
      <c r="C13" s="63">
        <v>600</v>
      </c>
      <c r="D13" s="63">
        <v>60014</v>
      </c>
      <c r="E13" s="65">
        <v>0</v>
      </c>
    </row>
    <row r="14" spans="1:5" ht="12.75" hidden="1">
      <c r="A14" s="63"/>
      <c r="B14" s="64" t="s">
        <v>90</v>
      </c>
      <c r="C14" s="63">
        <v>754</v>
      </c>
      <c r="D14" s="63">
        <v>75414</v>
      </c>
      <c r="E14" s="65">
        <v>129660</v>
      </c>
    </row>
    <row r="15" spans="1:5" ht="25.5" hidden="1">
      <c r="A15" s="63"/>
      <c r="B15" s="64" t="s">
        <v>91</v>
      </c>
      <c r="C15" s="63">
        <v>852</v>
      </c>
      <c r="D15" s="63">
        <v>85201</v>
      </c>
      <c r="E15" s="65">
        <v>329886</v>
      </c>
    </row>
    <row r="16" spans="1:5" ht="17.25" customHeight="1" hidden="1">
      <c r="A16" s="67"/>
      <c r="B16" s="64" t="s">
        <v>92</v>
      </c>
      <c r="C16" s="63">
        <v>852</v>
      </c>
      <c r="D16" s="63">
        <v>85204</v>
      </c>
      <c r="E16" s="65">
        <v>113507</v>
      </c>
    </row>
    <row r="17" spans="1:5" ht="27" customHeight="1" hidden="1">
      <c r="A17" s="63"/>
      <c r="B17" s="64" t="s">
        <v>93</v>
      </c>
      <c r="C17" s="63">
        <v>853</v>
      </c>
      <c r="D17" s="63">
        <v>85311</v>
      </c>
      <c r="E17" s="65">
        <f>108843+10132</f>
        <v>118975</v>
      </c>
    </row>
    <row r="18" spans="1:5" ht="12.75" hidden="1">
      <c r="A18" s="67"/>
      <c r="B18" s="64" t="s">
        <v>94</v>
      </c>
      <c r="C18" s="63">
        <v>854</v>
      </c>
      <c r="D18" s="63">
        <v>85495</v>
      </c>
      <c r="E18" s="65">
        <v>15000</v>
      </c>
    </row>
    <row r="19" spans="1:5" ht="12.75" hidden="1">
      <c r="A19" s="67"/>
      <c r="B19" s="64" t="s">
        <v>95</v>
      </c>
      <c r="C19" s="63">
        <v>921</v>
      </c>
      <c r="D19" s="63">
        <v>92116</v>
      </c>
      <c r="E19" s="65">
        <v>100000</v>
      </c>
    </row>
    <row r="20" spans="1:5" ht="25.5" hidden="1">
      <c r="A20" s="67"/>
      <c r="B20" s="64" t="s">
        <v>115</v>
      </c>
      <c r="C20" s="63">
        <v>801</v>
      </c>
      <c r="D20" s="63">
        <v>80195</v>
      </c>
      <c r="E20" s="65">
        <v>1245</v>
      </c>
    </row>
    <row r="21" spans="1:5" ht="25.5" hidden="1">
      <c r="A21" s="67"/>
      <c r="B21" s="64" t="s">
        <v>96</v>
      </c>
      <c r="C21" s="63">
        <v>754</v>
      </c>
      <c r="D21" s="63">
        <v>75495</v>
      </c>
      <c r="E21" s="65">
        <v>30000</v>
      </c>
    </row>
    <row r="22" spans="1:5" ht="25.5" hidden="1">
      <c r="A22" s="67"/>
      <c r="B22" s="64" t="s">
        <v>116</v>
      </c>
      <c r="C22" s="63">
        <v>750</v>
      </c>
      <c r="D22" s="63">
        <v>75075</v>
      </c>
      <c r="E22" s="65">
        <v>15000</v>
      </c>
    </row>
    <row r="23" spans="1:5" ht="38.25" hidden="1">
      <c r="A23" s="68" t="s">
        <v>97</v>
      </c>
      <c r="B23" s="60" t="s">
        <v>98</v>
      </c>
      <c r="C23" s="68"/>
      <c r="D23" s="68"/>
      <c r="E23" s="69">
        <f>SUM(E24:E29)</f>
        <v>6542229</v>
      </c>
    </row>
    <row r="24" spans="1:5" ht="40.5" customHeight="1" hidden="1">
      <c r="A24" s="63"/>
      <c r="B24" s="64" t="s">
        <v>99</v>
      </c>
      <c r="C24" s="63">
        <v>854</v>
      </c>
      <c r="D24" s="63">
        <v>85419</v>
      </c>
      <c r="E24" s="65">
        <v>2484737</v>
      </c>
    </row>
    <row r="25" spans="1:5" ht="25.5" customHeight="1" hidden="1">
      <c r="A25" s="63"/>
      <c r="B25" s="64" t="s">
        <v>100</v>
      </c>
      <c r="C25" s="63">
        <v>801</v>
      </c>
      <c r="D25" s="63">
        <v>80130</v>
      </c>
      <c r="E25" s="65">
        <v>99576</v>
      </c>
    </row>
    <row r="26" spans="1:5" ht="12.75" customHeight="1" hidden="1">
      <c r="A26" s="63"/>
      <c r="B26" s="64" t="s">
        <v>101</v>
      </c>
      <c r="C26" s="63">
        <v>854</v>
      </c>
      <c r="D26" s="63">
        <v>85403</v>
      </c>
      <c r="E26" s="65">
        <v>3401945</v>
      </c>
    </row>
    <row r="27" spans="1:5" ht="12.75" customHeight="1" hidden="1">
      <c r="A27" s="63"/>
      <c r="B27" s="70" t="s">
        <v>102</v>
      </c>
      <c r="C27" s="63">
        <v>801</v>
      </c>
      <c r="D27" s="63">
        <v>80130</v>
      </c>
      <c r="E27" s="65">
        <v>370605</v>
      </c>
    </row>
    <row r="28" spans="1:5" ht="12.75" customHeight="1" hidden="1">
      <c r="A28" s="63"/>
      <c r="B28" s="71" t="s">
        <v>103</v>
      </c>
      <c r="C28" s="63">
        <v>854</v>
      </c>
      <c r="D28" s="63">
        <v>85410</v>
      </c>
      <c r="E28" s="65">
        <v>174865</v>
      </c>
    </row>
    <row r="29" spans="1:5" ht="12.75" customHeight="1" hidden="1">
      <c r="A29" s="63"/>
      <c r="B29" s="64" t="s">
        <v>101</v>
      </c>
      <c r="C29" s="63">
        <v>801</v>
      </c>
      <c r="D29" s="63">
        <v>80195</v>
      </c>
      <c r="E29" s="65">
        <v>10501</v>
      </c>
    </row>
    <row r="30" spans="1:5" ht="12.75" customHeight="1" hidden="1">
      <c r="A30" s="63"/>
      <c r="B30" s="64" t="s">
        <v>107</v>
      </c>
      <c r="C30" s="63">
        <v>921</v>
      </c>
      <c r="D30" s="63">
        <v>92195</v>
      </c>
      <c r="E30" s="65">
        <v>80000</v>
      </c>
    </row>
    <row r="31" spans="1:5" ht="25.5" customHeight="1" hidden="1">
      <c r="A31" s="68" t="s">
        <v>104</v>
      </c>
      <c r="B31" s="60" t="s">
        <v>105</v>
      </c>
      <c r="C31" s="68"/>
      <c r="D31" s="68"/>
      <c r="E31" s="69">
        <v>480602</v>
      </c>
    </row>
    <row r="32" spans="1:5" ht="38.25" hidden="1">
      <c r="A32" s="68" t="s">
        <v>108</v>
      </c>
      <c r="B32" s="60" t="s">
        <v>109</v>
      </c>
      <c r="C32" s="68"/>
      <c r="D32" s="68"/>
      <c r="E32" s="69">
        <f>E33+E34+E35+E36</f>
        <v>1895378</v>
      </c>
    </row>
    <row r="33" spans="1:5" ht="38.25" customHeight="1" hidden="1">
      <c r="A33" s="63"/>
      <c r="B33" s="72" t="s">
        <v>110</v>
      </c>
      <c r="C33" s="63">
        <v>851</v>
      </c>
      <c r="D33" s="63">
        <v>85111</v>
      </c>
      <c r="E33" s="65">
        <v>141096</v>
      </c>
    </row>
    <row r="34" spans="1:5" ht="12.75" customHeight="1" hidden="1">
      <c r="A34" s="63"/>
      <c r="B34" s="73" t="s">
        <v>111</v>
      </c>
      <c r="C34" s="63">
        <v>851</v>
      </c>
      <c r="D34" s="63">
        <v>85111</v>
      </c>
      <c r="E34" s="65">
        <v>1060000</v>
      </c>
    </row>
    <row r="35" spans="1:5" ht="76.5" hidden="1">
      <c r="A35" s="63"/>
      <c r="B35" s="74" t="s">
        <v>112</v>
      </c>
      <c r="C35" s="63">
        <v>851</v>
      </c>
      <c r="D35" s="63">
        <v>85111</v>
      </c>
      <c r="E35" s="65">
        <f>700000-109418</f>
        <v>590582</v>
      </c>
    </row>
    <row r="36" spans="1:5" ht="12.75" hidden="1">
      <c r="A36" s="63"/>
      <c r="B36" s="75" t="s">
        <v>106</v>
      </c>
      <c r="C36" s="63">
        <v>921</v>
      </c>
      <c r="D36" s="63">
        <v>92120</v>
      </c>
      <c r="E36" s="65">
        <v>103700</v>
      </c>
    </row>
    <row r="37" spans="1:5" ht="12.75">
      <c r="A37" s="68"/>
      <c r="B37" s="76" t="s">
        <v>113</v>
      </c>
      <c r="C37" s="68"/>
      <c r="D37" s="68"/>
      <c r="E37" s="69">
        <v>11288670</v>
      </c>
    </row>
    <row r="38" spans="1:5" ht="20.25" customHeight="1">
      <c r="A38" s="123" t="s">
        <v>114</v>
      </c>
      <c r="B38" s="124"/>
      <c r="C38" s="124"/>
      <c r="D38" s="124"/>
      <c r="E38" s="125"/>
    </row>
    <row r="39" spans="1:5" ht="15.75" customHeight="1">
      <c r="A39" s="59" t="s">
        <v>85</v>
      </c>
      <c r="B39" s="60" t="s">
        <v>86</v>
      </c>
      <c r="C39" s="61"/>
      <c r="D39" s="61"/>
      <c r="E39" s="62">
        <v>2436986</v>
      </c>
    </row>
    <row r="40" spans="1:5" ht="12.75" hidden="1">
      <c r="A40" s="63"/>
      <c r="B40" s="64" t="s">
        <v>87</v>
      </c>
      <c r="C40" s="63">
        <v>600</v>
      </c>
      <c r="D40" s="63">
        <v>60014</v>
      </c>
      <c r="E40" s="65">
        <f>430000-87941</f>
        <v>342059</v>
      </c>
    </row>
    <row r="41" spans="1:5" ht="25.5" hidden="1">
      <c r="A41" s="67"/>
      <c r="B41" s="64" t="s">
        <v>88</v>
      </c>
      <c r="C41" s="63">
        <v>600</v>
      </c>
      <c r="D41" s="63">
        <v>60014</v>
      </c>
      <c r="E41" s="65">
        <v>55000</v>
      </c>
    </row>
    <row r="42" spans="1:5" ht="13.5" customHeight="1" hidden="1">
      <c r="A42" s="67"/>
      <c r="B42" s="64" t="s">
        <v>89</v>
      </c>
      <c r="C42" s="63">
        <v>600</v>
      </c>
      <c r="D42" s="63">
        <v>60014</v>
      </c>
      <c r="E42" s="65">
        <v>0</v>
      </c>
    </row>
    <row r="43" spans="1:5" ht="12.75" hidden="1">
      <c r="A43" s="63"/>
      <c r="B43" s="64" t="s">
        <v>90</v>
      </c>
      <c r="C43" s="63">
        <v>754</v>
      </c>
      <c r="D43" s="63">
        <v>75414</v>
      </c>
      <c r="E43" s="65">
        <v>129660</v>
      </c>
    </row>
    <row r="44" spans="1:5" ht="25.5" hidden="1">
      <c r="A44" s="63"/>
      <c r="B44" s="64" t="s">
        <v>91</v>
      </c>
      <c r="C44" s="63">
        <v>852</v>
      </c>
      <c r="D44" s="63">
        <v>85201</v>
      </c>
      <c r="E44" s="65">
        <v>329886</v>
      </c>
    </row>
    <row r="45" spans="1:5" ht="17.25" customHeight="1" hidden="1">
      <c r="A45" s="67"/>
      <c r="B45" s="64" t="s">
        <v>92</v>
      </c>
      <c r="C45" s="63">
        <v>852</v>
      </c>
      <c r="D45" s="63">
        <v>85204</v>
      </c>
      <c r="E45" s="65">
        <v>113507</v>
      </c>
    </row>
    <row r="46" spans="1:5" ht="27" customHeight="1" hidden="1">
      <c r="A46" s="63"/>
      <c r="B46" s="64" t="s">
        <v>93</v>
      </c>
      <c r="C46" s="63">
        <v>853</v>
      </c>
      <c r="D46" s="63">
        <v>85311</v>
      </c>
      <c r="E46" s="65">
        <f>108843+10132</f>
        <v>118975</v>
      </c>
    </row>
    <row r="47" spans="1:5" ht="12.75" hidden="1">
      <c r="A47" s="67"/>
      <c r="B47" s="64" t="s">
        <v>94</v>
      </c>
      <c r="C47" s="63">
        <v>854</v>
      </c>
      <c r="D47" s="63">
        <v>85495</v>
      </c>
      <c r="E47" s="65">
        <v>15000</v>
      </c>
    </row>
    <row r="48" spans="1:5" ht="12.75" hidden="1">
      <c r="A48" s="67"/>
      <c r="B48" s="64" t="s">
        <v>95</v>
      </c>
      <c r="C48" s="63">
        <v>921</v>
      </c>
      <c r="D48" s="63">
        <v>92116</v>
      </c>
      <c r="E48" s="65">
        <v>100000</v>
      </c>
    </row>
    <row r="49" spans="1:5" ht="25.5" hidden="1">
      <c r="A49" s="67"/>
      <c r="B49" s="64" t="s">
        <v>115</v>
      </c>
      <c r="C49" s="63">
        <v>801</v>
      </c>
      <c r="D49" s="63">
        <v>80195</v>
      </c>
      <c r="E49" s="65">
        <v>1245</v>
      </c>
    </row>
    <row r="50" spans="1:5" ht="25.5" hidden="1">
      <c r="A50" s="67"/>
      <c r="B50" s="64" t="s">
        <v>96</v>
      </c>
      <c r="C50" s="63">
        <v>754</v>
      </c>
      <c r="D50" s="63">
        <v>75495</v>
      </c>
      <c r="E50" s="65">
        <v>30000</v>
      </c>
    </row>
    <row r="51" spans="1:5" ht="25.5" hidden="1">
      <c r="A51" s="67"/>
      <c r="B51" s="64" t="s">
        <v>116</v>
      </c>
      <c r="C51" s="63">
        <v>750</v>
      </c>
      <c r="D51" s="63">
        <v>75075</v>
      </c>
      <c r="E51" s="65">
        <v>15000</v>
      </c>
    </row>
    <row r="52" spans="1:5" ht="38.25" hidden="1">
      <c r="A52" s="68" t="s">
        <v>97</v>
      </c>
      <c r="B52" s="60" t="s">
        <v>98</v>
      </c>
      <c r="C52" s="68"/>
      <c r="D52" s="68"/>
      <c r="E52" s="69">
        <f>SUM(E53:E58)</f>
        <v>6542229</v>
      </c>
    </row>
    <row r="53" spans="1:5" ht="40.5" customHeight="1" hidden="1">
      <c r="A53" s="63"/>
      <c r="B53" s="64" t="s">
        <v>99</v>
      </c>
      <c r="C53" s="63">
        <v>854</v>
      </c>
      <c r="D53" s="63">
        <v>85419</v>
      </c>
      <c r="E53" s="65">
        <v>2484737</v>
      </c>
    </row>
    <row r="54" spans="1:5" ht="25.5" customHeight="1" hidden="1">
      <c r="A54" s="63"/>
      <c r="B54" s="64" t="s">
        <v>100</v>
      </c>
      <c r="C54" s="63">
        <v>801</v>
      </c>
      <c r="D54" s="63">
        <v>80130</v>
      </c>
      <c r="E54" s="65">
        <v>99576</v>
      </c>
    </row>
    <row r="55" spans="1:5" ht="12.75" customHeight="1" hidden="1">
      <c r="A55" s="63"/>
      <c r="B55" s="64" t="s">
        <v>101</v>
      </c>
      <c r="C55" s="63">
        <v>854</v>
      </c>
      <c r="D55" s="63">
        <v>85403</v>
      </c>
      <c r="E55" s="65">
        <v>3401945</v>
      </c>
    </row>
    <row r="56" spans="1:5" ht="12.75" customHeight="1" hidden="1">
      <c r="A56" s="63"/>
      <c r="B56" s="70" t="s">
        <v>102</v>
      </c>
      <c r="C56" s="63">
        <v>801</v>
      </c>
      <c r="D56" s="63">
        <v>80130</v>
      </c>
      <c r="E56" s="65">
        <v>370605</v>
      </c>
    </row>
    <row r="57" spans="1:5" ht="12.75" customHeight="1" hidden="1">
      <c r="A57" s="63"/>
      <c r="B57" s="71" t="s">
        <v>103</v>
      </c>
      <c r="C57" s="63">
        <v>854</v>
      </c>
      <c r="D57" s="63">
        <v>85410</v>
      </c>
      <c r="E57" s="65">
        <v>174865</v>
      </c>
    </row>
    <row r="58" spans="1:5" ht="12.75" customHeight="1" hidden="1">
      <c r="A58" s="63"/>
      <c r="B58" s="64" t="s">
        <v>101</v>
      </c>
      <c r="C58" s="63">
        <v>801</v>
      </c>
      <c r="D58" s="63">
        <v>80195</v>
      </c>
      <c r="E58" s="65">
        <v>10501</v>
      </c>
    </row>
    <row r="59" spans="1:5" ht="12.75" customHeight="1" hidden="1">
      <c r="A59" s="63"/>
      <c r="B59" s="64" t="s">
        <v>107</v>
      </c>
      <c r="C59" s="63">
        <v>921</v>
      </c>
      <c r="D59" s="63">
        <v>92195</v>
      </c>
      <c r="E59" s="65">
        <v>80000</v>
      </c>
    </row>
    <row r="60" spans="1:5" ht="25.5" customHeight="1" hidden="1">
      <c r="A60" s="68" t="s">
        <v>104</v>
      </c>
      <c r="B60" s="60" t="s">
        <v>105</v>
      </c>
      <c r="C60" s="68"/>
      <c r="D60" s="68"/>
      <c r="E60" s="69">
        <v>480602</v>
      </c>
    </row>
    <row r="61" spans="1:5" ht="38.25" hidden="1">
      <c r="A61" s="68" t="s">
        <v>108</v>
      </c>
      <c r="B61" s="60" t="s">
        <v>109</v>
      </c>
      <c r="C61" s="68"/>
      <c r="D61" s="68"/>
      <c r="E61" s="69">
        <f>E62+E63+E64+E65</f>
        <v>1895378</v>
      </c>
    </row>
    <row r="62" spans="1:5" ht="38.25" customHeight="1" hidden="1">
      <c r="A62" s="63"/>
      <c r="B62" s="72" t="s">
        <v>110</v>
      </c>
      <c r="C62" s="63">
        <v>851</v>
      </c>
      <c r="D62" s="63">
        <v>85111</v>
      </c>
      <c r="E62" s="65">
        <v>141096</v>
      </c>
    </row>
    <row r="63" spans="1:5" ht="12.75" customHeight="1" hidden="1">
      <c r="A63" s="63"/>
      <c r="B63" s="73" t="s">
        <v>111</v>
      </c>
      <c r="C63" s="63">
        <v>851</v>
      </c>
      <c r="D63" s="63">
        <v>85111</v>
      </c>
      <c r="E63" s="65">
        <v>1060000</v>
      </c>
    </row>
    <row r="64" spans="1:5" ht="76.5" hidden="1">
      <c r="A64" s="63"/>
      <c r="B64" s="74" t="s">
        <v>112</v>
      </c>
      <c r="C64" s="63">
        <v>851</v>
      </c>
      <c r="D64" s="63">
        <v>85111</v>
      </c>
      <c r="E64" s="65">
        <f>700000-109418</f>
        <v>590582</v>
      </c>
    </row>
    <row r="65" spans="1:5" ht="12.75" hidden="1">
      <c r="A65" s="63"/>
      <c r="B65" s="75" t="s">
        <v>106</v>
      </c>
      <c r="C65" s="63">
        <v>921</v>
      </c>
      <c r="D65" s="63">
        <v>92120</v>
      </c>
      <c r="E65" s="65">
        <v>103700</v>
      </c>
    </row>
    <row r="66" spans="1:5" ht="39" customHeight="1">
      <c r="A66" s="63"/>
      <c r="B66" s="91" t="s">
        <v>119</v>
      </c>
      <c r="C66" s="63">
        <v>750</v>
      </c>
      <c r="D66" s="63">
        <v>75023</v>
      </c>
      <c r="E66" s="65">
        <v>10000</v>
      </c>
    </row>
    <row r="67" spans="1:5" ht="12.75">
      <c r="A67" s="68"/>
      <c r="B67" s="76" t="s">
        <v>113</v>
      </c>
      <c r="C67" s="68"/>
      <c r="D67" s="68"/>
      <c r="E67" s="69">
        <v>11298670</v>
      </c>
    </row>
    <row r="68" spans="1:6" ht="12.75">
      <c r="A68" s="56"/>
      <c r="B68" s="56"/>
      <c r="C68" s="56"/>
      <c r="D68" s="56"/>
      <c r="E68" s="56"/>
      <c r="F68" s="56"/>
    </row>
    <row r="69" spans="1:6" ht="12.75">
      <c r="A69" s="56"/>
      <c r="B69" s="56"/>
      <c r="C69" s="56"/>
      <c r="D69" s="56"/>
      <c r="E69" s="56"/>
      <c r="F69" s="56"/>
    </row>
    <row r="70" spans="1:6" ht="12.75">
      <c r="A70" s="56"/>
      <c r="B70" s="56"/>
      <c r="C70" s="56"/>
      <c r="D70" s="56"/>
      <c r="E70" s="56"/>
      <c r="F70" s="56"/>
    </row>
    <row r="71" spans="1:6" ht="12.75">
      <c r="A71" s="56"/>
      <c r="B71" s="56"/>
      <c r="C71" s="56"/>
      <c r="D71" s="56"/>
      <c r="E71" s="56"/>
      <c r="F71" s="56"/>
    </row>
    <row r="72" spans="1:6" ht="12.75">
      <c r="A72" s="56"/>
      <c r="B72" s="56"/>
      <c r="C72" s="56"/>
      <c r="D72" s="56"/>
      <c r="E72" s="56"/>
      <c r="F72" s="56"/>
    </row>
    <row r="73" spans="1:6" ht="12.75">
      <c r="A73" s="56"/>
      <c r="B73" s="56"/>
      <c r="C73" s="56"/>
      <c r="D73" s="56"/>
      <c r="E73" s="56"/>
      <c r="F73" s="56"/>
    </row>
    <row r="74" spans="1:6" ht="12.75">
      <c r="A74" s="56"/>
      <c r="B74" s="56"/>
      <c r="C74" s="56"/>
      <c r="D74" s="56"/>
      <c r="E74" s="56"/>
      <c r="F74" s="56"/>
    </row>
    <row r="75" spans="1:6" ht="12.75">
      <c r="A75" s="56"/>
      <c r="B75" s="56"/>
      <c r="C75" s="56"/>
      <c r="D75" s="56"/>
      <c r="E75" s="56"/>
      <c r="F75" s="56"/>
    </row>
    <row r="76" spans="1:6" ht="12.75">
      <c r="A76" s="56"/>
      <c r="B76" s="56"/>
      <c r="C76" s="56"/>
      <c r="D76" s="56"/>
      <c r="E76" s="56"/>
      <c r="F76" s="56"/>
    </row>
  </sheetData>
  <sheetProtection/>
  <mergeCells count="3">
    <mergeCell ref="A6:E6"/>
    <mergeCell ref="A9:E9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3" sqref="G3"/>
    </sheetView>
  </sheetViews>
  <sheetFormatPr defaultColWidth="8.796875" defaultRowHeight="14.25"/>
  <cols>
    <col min="1" max="1" width="5.8984375" style="40" customWidth="1"/>
    <col min="2" max="2" width="7.19921875" style="40" customWidth="1"/>
    <col min="3" max="3" width="7.09765625" style="40" customWidth="1"/>
    <col min="4" max="4" width="27" style="40" customWidth="1"/>
    <col min="5" max="5" width="10.69921875" style="40" customWidth="1"/>
    <col min="6" max="6" width="8.09765625" style="40" customWidth="1"/>
    <col min="7" max="7" width="8.59765625" style="40" customWidth="1"/>
    <col min="8" max="8" width="2.3984375" style="40" customWidth="1"/>
    <col min="9" max="9" width="0.8984375" style="40" customWidth="1"/>
    <col min="10" max="16384" width="9" style="40" customWidth="1"/>
  </cols>
  <sheetData>
    <row r="1" spans="1:6" s="18" customFormat="1" ht="13.5" customHeight="1">
      <c r="A1" s="16"/>
      <c r="B1" s="17"/>
      <c r="C1" s="17"/>
      <c r="D1" s="17"/>
      <c r="F1" s="18" t="s">
        <v>78</v>
      </c>
    </row>
    <row r="2" spans="1:6" s="18" customFormat="1" ht="13.5" customHeight="1">
      <c r="A2" s="16"/>
      <c r="B2" s="17"/>
      <c r="C2" s="17"/>
      <c r="D2" s="17"/>
      <c r="F2" s="19" t="s">
        <v>127</v>
      </c>
    </row>
    <row r="3" spans="1:6" s="18" customFormat="1" ht="13.5" customHeight="1">
      <c r="A3" s="16"/>
      <c r="B3" s="17"/>
      <c r="C3" s="17"/>
      <c r="D3" s="17"/>
      <c r="F3" s="19" t="s">
        <v>79</v>
      </c>
    </row>
    <row r="4" spans="1:6" s="18" customFormat="1" ht="13.5" customHeight="1">
      <c r="A4" s="16"/>
      <c r="B4" s="17"/>
      <c r="C4" s="17"/>
      <c r="D4" s="17"/>
      <c r="F4" s="19" t="s">
        <v>128</v>
      </c>
    </row>
    <row r="5" spans="1:4" s="21" customFormat="1" ht="12.75">
      <c r="A5" s="20"/>
      <c r="B5" s="20"/>
      <c r="C5" s="20"/>
      <c r="D5" s="20"/>
    </row>
    <row r="6" spans="1:7" s="21" customFormat="1" ht="18">
      <c r="A6" s="22" t="s">
        <v>54</v>
      </c>
      <c r="B6" s="22"/>
      <c r="C6" s="22"/>
      <c r="D6" s="22"/>
      <c r="E6" s="22"/>
      <c r="F6" s="22"/>
      <c r="G6" s="22"/>
    </row>
    <row r="7" spans="1:4" s="21" customFormat="1" ht="15.75" customHeight="1">
      <c r="A7" s="23" t="s">
        <v>55</v>
      </c>
      <c r="B7" s="23"/>
      <c r="C7" s="23"/>
      <c r="D7" s="23"/>
    </row>
    <row r="8" spans="1:9" ht="46.5" customHeight="1">
      <c r="A8" s="126"/>
      <c r="B8" s="126"/>
      <c r="C8" s="126"/>
      <c r="D8" s="126"/>
      <c r="E8" s="126"/>
      <c r="F8" s="126"/>
      <c r="G8" s="126"/>
      <c r="H8" s="126"/>
      <c r="I8" s="126"/>
    </row>
    <row r="9" spans="1:9" ht="34.5" customHeight="1" hidden="1">
      <c r="A9" s="127"/>
      <c r="B9" s="127"/>
      <c r="C9" s="127"/>
      <c r="D9" s="127"/>
      <c r="E9" s="127"/>
      <c r="F9" s="126"/>
      <c r="G9" s="126"/>
      <c r="H9" s="126"/>
      <c r="I9" s="126"/>
    </row>
    <row r="10" spans="1:8" s="42" customFormat="1" ht="16.5" customHeight="1">
      <c r="A10" s="41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5</v>
      </c>
      <c r="G10" s="128" t="s">
        <v>6</v>
      </c>
      <c r="H10" s="129"/>
    </row>
    <row r="11" spans="1:8" s="46" customFormat="1" ht="16.5" customHeight="1">
      <c r="A11" s="43" t="s">
        <v>7</v>
      </c>
      <c r="B11" s="43"/>
      <c r="C11" s="43"/>
      <c r="D11" s="44" t="s">
        <v>8</v>
      </c>
      <c r="E11" s="45" t="s">
        <v>9</v>
      </c>
      <c r="F11" s="45" t="s">
        <v>63</v>
      </c>
      <c r="G11" s="130" t="s">
        <v>64</v>
      </c>
      <c r="H11" s="131"/>
    </row>
    <row r="12" spans="1:8" s="46" customFormat="1" ht="16.5" customHeight="1">
      <c r="A12" s="47"/>
      <c r="B12" s="48" t="s">
        <v>12</v>
      </c>
      <c r="C12" s="49"/>
      <c r="D12" s="50" t="s">
        <v>13</v>
      </c>
      <c r="E12" s="51" t="s">
        <v>14</v>
      </c>
      <c r="F12" s="51" t="s">
        <v>65</v>
      </c>
      <c r="G12" s="132" t="s">
        <v>66</v>
      </c>
      <c r="H12" s="133"/>
    </row>
    <row r="13" spans="1:8" s="46" customFormat="1" ht="16.5" customHeight="1">
      <c r="A13" s="52"/>
      <c r="B13" s="52"/>
      <c r="C13" s="48" t="s">
        <v>17</v>
      </c>
      <c r="D13" s="50" t="s">
        <v>18</v>
      </c>
      <c r="E13" s="51" t="s">
        <v>19</v>
      </c>
      <c r="F13" s="51" t="s">
        <v>65</v>
      </c>
      <c r="G13" s="132" t="s">
        <v>67</v>
      </c>
      <c r="H13" s="133"/>
    </row>
    <row r="14" spans="1:8" s="46" customFormat="1" ht="22.5" customHeight="1">
      <c r="A14" s="47"/>
      <c r="B14" s="48" t="s">
        <v>21</v>
      </c>
      <c r="C14" s="49"/>
      <c r="D14" s="50" t="s">
        <v>22</v>
      </c>
      <c r="E14" s="51" t="s">
        <v>23</v>
      </c>
      <c r="F14" s="51" t="s">
        <v>24</v>
      </c>
      <c r="G14" s="132" t="s">
        <v>24</v>
      </c>
      <c r="H14" s="133"/>
    </row>
    <row r="15" spans="1:8" s="46" customFormat="1" ht="46.5" customHeight="1">
      <c r="A15" s="52"/>
      <c r="B15" s="52"/>
      <c r="C15" s="87" t="s">
        <v>122</v>
      </c>
      <c r="D15" s="89" t="s">
        <v>126</v>
      </c>
      <c r="E15" s="51" t="s">
        <v>23</v>
      </c>
      <c r="F15" s="51" t="s">
        <v>24</v>
      </c>
      <c r="G15" s="132" t="s">
        <v>24</v>
      </c>
      <c r="H15" s="133"/>
    </row>
    <row r="16" spans="1:8" s="46" customFormat="1" ht="16.5" customHeight="1">
      <c r="A16" s="43" t="s">
        <v>27</v>
      </c>
      <c r="B16" s="43"/>
      <c r="C16" s="43"/>
      <c r="D16" s="44" t="s">
        <v>28</v>
      </c>
      <c r="E16" s="45" t="s">
        <v>29</v>
      </c>
      <c r="F16" s="45" t="s">
        <v>68</v>
      </c>
      <c r="G16" s="130" t="s">
        <v>69</v>
      </c>
      <c r="H16" s="131"/>
    </row>
    <row r="17" spans="1:8" s="46" customFormat="1" ht="16.5" customHeight="1">
      <c r="A17" s="47"/>
      <c r="B17" s="48" t="s">
        <v>32</v>
      </c>
      <c r="C17" s="49"/>
      <c r="D17" s="50" t="s">
        <v>33</v>
      </c>
      <c r="E17" s="51" t="s">
        <v>29</v>
      </c>
      <c r="F17" s="51" t="s">
        <v>68</v>
      </c>
      <c r="G17" s="132" t="s">
        <v>69</v>
      </c>
      <c r="H17" s="133"/>
    </row>
    <row r="18" spans="1:8" s="46" customFormat="1" ht="16.5" customHeight="1">
      <c r="A18" s="52"/>
      <c r="B18" s="52"/>
      <c r="C18" s="48" t="s">
        <v>34</v>
      </c>
      <c r="D18" s="50" t="s">
        <v>35</v>
      </c>
      <c r="E18" s="51" t="s">
        <v>29</v>
      </c>
      <c r="F18" s="51" t="s">
        <v>68</v>
      </c>
      <c r="G18" s="132" t="s">
        <v>69</v>
      </c>
      <c r="H18" s="133"/>
    </row>
    <row r="19" spans="1:8" s="46" customFormat="1" ht="16.5" customHeight="1">
      <c r="A19" s="43" t="s">
        <v>36</v>
      </c>
      <c r="B19" s="43"/>
      <c r="C19" s="43"/>
      <c r="D19" s="44" t="s">
        <v>37</v>
      </c>
      <c r="E19" s="45" t="s">
        <v>38</v>
      </c>
      <c r="F19" s="45" t="s">
        <v>39</v>
      </c>
      <c r="G19" s="130" t="s">
        <v>40</v>
      </c>
      <c r="H19" s="131"/>
    </row>
    <row r="20" spans="1:8" s="46" customFormat="1" ht="16.5" customHeight="1">
      <c r="A20" s="47"/>
      <c r="B20" s="48" t="s">
        <v>41</v>
      </c>
      <c r="C20" s="49"/>
      <c r="D20" s="50" t="s">
        <v>42</v>
      </c>
      <c r="E20" s="51" t="s">
        <v>43</v>
      </c>
      <c r="F20" s="51" t="s">
        <v>39</v>
      </c>
      <c r="G20" s="132" t="s">
        <v>44</v>
      </c>
      <c r="H20" s="133"/>
    </row>
    <row r="21" spans="1:8" s="46" customFormat="1" ht="16.5" customHeight="1">
      <c r="A21" s="52"/>
      <c r="B21" s="52"/>
      <c r="C21" s="48" t="s">
        <v>45</v>
      </c>
      <c r="D21" s="50" t="s">
        <v>46</v>
      </c>
      <c r="E21" s="51" t="s">
        <v>47</v>
      </c>
      <c r="F21" s="51" t="s">
        <v>70</v>
      </c>
      <c r="G21" s="132" t="s">
        <v>71</v>
      </c>
      <c r="H21" s="133"/>
    </row>
    <row r="22" spans="1:8" s="46" customFormat="1" ht="16.5" customHeight="1">
      <c r="A22" s="52"/>
      <c r="B22" s="52"/>
      <c r="C22" s="48" t="s">
        <v>72</v>
      </c>
      <c r="D22" s="50" t="s">
        <v>61</v>
      </c>
      <c r="E22" s="51" t="s">
        <v>23</v>
      </c>
      <c r="F22" s="51" t="s">
        <v>73</v>
      </c>
      <c r="G22" s="132" t="s">
        <v>73</v>
      </c>
      <c r="H22" s="133"/>
    </row>
    <row r="23" spans="1:8" s="46" customFormat="1" ht="25.5" customHeight="1">
      <c r="A23" s="52"/>
      <c r="B23" s="52"/>
      <c r="C23" s="48" t="s">
        <v>74</v>
      </c>
      <c r="D23" s="50" t="s">
        <v>62</v>
      </c>
      <c r="E23" s="51" t="s">
        <v>75</v>
      </c>
      <c r="F23" s="51" t="s">
        <v>76</v>
      </c>
      <c r="G23" s="132" t="s">
        <v>77</v>
      </c>
      <c r="H23" s="133"/>
    </row>
    <row r="24" spans="1:9" s="46" customFormat="1" ht="25.5" customHeight="1" hidden="1">
      <c r="A24" s="134"/>
      <c r="B24" s="134"/>
      <c r="C24" s="134"/>
      <c r="D24" s="135"/>
      <c r="E24" s="135"/>
      <c r="F24" s="135"/>
      <c r="G24" s="135"/>
      <c r="H24" s="135"/>
      <c r="I24" s="135"/>
    </row>
    <row r="25" spans="1:8" s="54" customFormat="1" ht="16.5" customHeight="1">
      <c r="A25" s="136" t="s">
        <v>49</v>
      </c>
      <c r="B25" s="137"/>
      <c r="C25" s="137"/>
      <c r="D25" s="138"/>
      <c r="E25" s="53" t="s">
        <v>50</v>
      </c>
      <c r="F25" s="53" t="s">
        <v>23</v>
      </c>
      <c r="G25" s="139" t="s">
        <v>50</v>
      </c>
      <c r="H25" s="140"/>
    </row>
    <row r="26" spans="1:9" ht="200.25" customHeight="1">
      <c r="A26" s="126"/>
      <c r="B26" s="126"/>
      <c r="C26" s="126"/>
      <c r="D26" s="126"/>
      <c r="E26" s="126"/>
      <c r="F26" s="126"/>
      <c r="G26" s="126"/>
      <c r="H26" s="126"/>
      <c r="I26" s="126"/>
    </row>
    <row r="27" spans="1:9" ht="11.25" customHeight="1">
      <c r="A27" s="126"/>
      <c r="B27" s="126"/>
      <c r="C27" s="126"/>
      <c r="D27" s="126"/>
      <c r="E27" s="126"/>
      <c r="F27" s="126"/>
      <c r="G27" s="126"/>
      <c r="H27" s="141"/>
      <c r="I27" s="141"/>
    </row>
  </sheetData>
  <sheetProtection/>
  <mergeCells count="24">
    <mergeCell ref="G23:H23"/>
    <mergeCell ref="G19:H19"/>
    <mergeCell ref="G20:H20"/>
    <mergeCell ref="G21:H21"/>
    <mergeCell ref="G22:H22"/>
    <mergeCell ref="A25:D25"/>
    <mergeCell ref="G25:H25"/>
    <mergeCell ref="A26:I26"/>
    <mergeCell ref="A27:G27"/>
    <mergeCell ref="H27:I27"/>
    <mergeCell ref="G11:H11"/>
    <mergeCell ref="G12:H12"/>
    <mergeCell ref="A24:C24"/>
    <mergeCell ref="D24:I24"/>
    <mergeCell ref="G13:H13"/>
    <mergeCell ref="G14:H14"/>
    <mergeCell ref="G15:H15"/>
    <mergeCell ref="G16:H16"/>
    <mergeCell ref="G17:H17"/>
    <mergeCell ref="G18:H18"/>
    <mergeCell ref="A8:I8"/>
    <mergeCell ref="A9:E9"/>
    <mergeCell ref="F9:I9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4" sqref="G4"/>
    </sheetView>
  </sheetViews>
  <sheetFormatPr defaultColWidth="8.796875" defaultRowHeight="14.25"/>
  <cols>
    <col min="1" max="1" width="5" style="40" customWidth="1"/>
    <col min="2" max="3" width="6.5" style="40" customWidth="1"/>
    <col min="4" max="4" width="34" style="40" customWidth="1"/>
    <col min="5" max="5" width="9.8984375" style="40" customWidth="1"/>
    <col min="6" max="6" width="7.69921875" style="40" customWidth="1"/>
    <col min="7" max="7" width="8.59765625" style="40" customWidth="1"/>
    <col min="8" max="8" width="0.6953125" style="40" customWidth="1"/>
    <col min="9" max="9" width="0.8984375" style="40" hidden="1" customWidth="1"/>
    <col min="10" max="16384" width="9" style="40" customWidth="1"/>
  </cols>
  <sheetData>
    <row r="1" spans="1:6" s="18" customFormat="1" ht="13.5" customHeight="1">
      <c r="A1" s="16"/>
      <c r="B1" s="17"/>
      <c r="C1" s="17"/>
      <c r="D1" s="17"/>
      <c r="F1" s="18" t="s">
        <v>120</v>
      </c>
    </row>
    <row r="2" spans="1:6" s="18" customFormat="1" ht="13.5" customHeight="1">
      <c r="A2" s="16"/>
      <c r="B2" s="17"/>
      <c r="C2" s="17"/>
      <c r="D2" s="17"/>
      <c r="F2" s="19" t="s">
        <v>127</v>
      </c>
    </row>
    <row r="3" spans="1:6" s="18" customFormat="1" ht="13.5" customHeight="1">
      <c r="A3" s="16"/>
      <c r="B3" s="17"/>
      <c r="C3" s="17"/>
      <c r="D3" s="17"/>
      <c r="F3" s="19" t="s">
        <v>79</v>
      </c>
    </row>
    <row r="4" spans="1:6" s="18" customFormat="1" ht="13.5" customHeight="1">
      <c r="A4" s="16"/>
      <c r="B4" s="17"/>
      <c r="C4" s="17"/>
      <c r="D4" s="17"/>
      <c r="F4" s="19" t="s">
        <v>128</v>
      </c>
    </row>
    <row r="5" spans="1:4" s="21" customFormat="1" ht="42" customHeight="1">
      <c r="A5" s="143" t="s">
        <v>80</v>
      </c>
      <c r="B5" s="143"/>
      <c r="C5" s="143"/>
      <c r="D5" s="143"/>
    </row>
    <row r="6" spans="1:4" s="21" customFormat="1" ht="12.75">
      <c r="A6" s="144" t="s">
        <v>55</v>
      </c>
      <c r="B6" s="144"/>
      <c r="C6" s="144"/>
      <c r="D6" s="144"/>
    </row>
    <row r="7" spans="1:9" ht="46.5" customHeight="1">
      <c r="A7" s="126"/>
      <c r="B7" s="126"/>
      <c r="C7" s="126"/>
      <c r="D7" s="126"/>
      <c r="E7" s="126"/>
      <c r="F7" s="126"/>
      <c r="G7" s="126"/>
      <c r="H7" s="126"/>
      <c r="I7" s="126"/>
    </row>
    <row r="8" spans="1:8" s="77" customFormat="1" ht="21.75" customHeight="1">
      <c r="A8" s="41" t="s">
        <v>0</v>
      </c>
      <c r="B8" s="41" t="s">
        <v>1</v>
      </c>
      <c r="C8" s="41" t="s">
        <v>2</v>
      </c>
      <c r="D8" s="41" t="s">
        <v>3</v>
      </c>
      <c r="E8" s="41" t="s">
        <v>4</v>
      </c>
      <c r="F8" s="41" t="s">
        <v>5</v>
      </c>
      <c r="G8" s="148" t="s">
        <v>6</v>
      </c>
      <c r="H8" s="148"/>
    </row>
    <row r="9" spans="1:8" s="46" customFormat="1" ht="16.5" customHeight="1">
      <c r="A9" s="83" t="s">
        <v>7</v>
      </c>
      <c r="B9" s="83"/>
      <c r="C9" s="83"/>
      <c r="D9" s="84" t="s">
        <v>8</v>
      </c>
      <c r="E9" s="85" t="s">
        <v>124</v>
      </c>
      <c r="F9" s="85" t="s">
        <v>24</v>
      </c>
      <c r="G9" s="149" t="s">
        <v>125</v>
      </c>
      <c r="H9" s="149"/>
    </row>
    <row r="10" spans="1:8" s="46" customFormat="1" ht="16.5" customHeight="1">
      <c r="A10" s="86"/>
      <c r="B10" s="87" t="s">
        <v>21</v>
      </c>
      <c r="C10" s="88"/>
      <c r="D10" s="89" t="s">
        <v>22</v>
      </c>
      <c r="E10" s="90" t="s">
        <v>23</v>
      </c>
      <c r="F10" s="90" t="s">
        <v>24</v>
      </c>
      <c r="G10" s="142" t="s">
        <v>24</v>
      </c>
      <c r="H10" s="142"/>
    </row>
    <row r="11" spans="1:8" ht="37.5" customHeight="1">
      <c r="A11" s="78"/>
      <c r="B11" s="78"/>
      <c r="C11" s="79" t="s">
        <v>122</v>
      </c>
      <c r="D11" s="80" t="s">
        <v>123</v>
      </c>
      <c r="E11" s="81" t="s">
        <v>23</v>
      </c>
      <c r="F11" s="81" t="s">
        <v>24</v>
      </c>
      <c r="G11" s="142" t="s">
        <v>24</v>
      </c>
      <c r="H11" s="142"/>
    </row>
    <row r="12" spans="1:9" ht="5.25" customHeight="1">
      <c r="A12" s="145"/>
      <c r="B12" s="145"/>
      <c r="C12" s="145"/>
      <c r="D12" s="126"/>
      <c r="E12" s="126"/>
      <c r="F12" s="126"/>
      <c r="G12" s="126"/>
      <c r="H12" s="126"/>
      <c r="I12" s="126"/>
    </row>
    <row r="13" spans="1:8" s="77" customFormat="1" ht="16.5" customHeight="1">
      <c r="A13" s="146" t="s">
        <v>49</v>
      </c>
      <c r="B13" s="146"/>
      <c r="C13" s="146"/>
      <c r="D13" s="146"/>
      <c r="E13" s="82" t="s">
        <v>117</v>
      </c>
      <c r="F13" s="82" t="s">
        <v>24</v>
      </c>
      <c r="G13" s="147" t="s">
        <v>121</v>
      </c>
      <c r="H13" s="147"/>
    </row>
    <row r="14" spans="1:9" ht="378.75" customHeight="1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9" ht="11.25" customHeight="1">
      <c r="A15" s="126"/>
      <c r="B15" s="126"/>
      <c r="C15" s="126"/>
      <c r="D15" s="126"/>
      <c r="E15" s="126"/>
      <c r="F15" s="126"/>
      <c r="G15" s="126"/>
      <c r="H15" s="141" t="s">
        <v>118</v>
      </c>
      <c r="I15" s="141"/>
    </row>
  </sheetData>
  <sheetProtection/>
  <mergeCells count="14">
    <mergeCell ref="A5:D5"/>
    <mergeCell ref="A6:D6"/>
    <mergeCell ref="G11:H11"/>
    <mergeCell ref="A12:C12"/>
    <mergeCell ref="D12:I12"/>
    <mergeCell ref="A7:I7"/>
    <mergeCell ref="G8:H8"/>
    <mergeCell ref="G9:H9"/>
    <mergeCell ref="G10:H10"/>
    <mergeCell ref="A15:G15"/>
    <mergeCell ref="H15:I15"/>
    <mergeCell ref="A14:I14"/>
    <mergeCell ref="A13:D13"/>
    <mergeCell ref="G13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Starostwo Powiatowe Tarnowskie Góry</cp:lastModifiedBy>
  <cp:lastPrinted>2008-10-13T13:45:05Z</cp:lastPrinted>
  <dcterms:created xsi:type="dcterms:W3CDTF">2008-10-10T07:24:13Z</dcterms:created>
  <dcterms:modified xsi:type="dcterms:W3CDTF">2008-10-17T06:16:03Z</dcterms:modified>
  <cp:category/>
  <cp:version/>
  <cp:contentType/>
  <cp:contentStatus/>
</cp:coreProperties>
</file>