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tabela 1" sheetId="1" r:id="rId1"/>
    <sheet name="tabela 2" sheetId="2" r:id="rId2"/>
    <sheet name="tabela 3" sheetId="3" r:id="rId3"/>
    <sheet name="tabela 4" sheetId="4" r:id="rId4"/>
    <sheet name="załącznik 1" sheetId="5" r:id="rId5"/>
  </sheets>
  <definedNames>
    <definedName name="_xlnm.Print_Area" localSheetId="4">'załącznik 1'!$A$1:$F$56</definedName>
    <definedName name="_xlnm.Print_Titles" localSheetId="1">'tabela 2'!$8:$13</definedName>
  </definedNames>
  <calcPr fullCalcOnLoad="1"/>
</workbook>
</file>

<file path=xl/sharedStrings.xml><?xml version="1.0" encoding="utf-8"?>
<sst xmlns="http://schemas.openxmlformats.org/spreadsheetml/2006/main" count="526" uniqueCount="190">
  <si>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</si>
  <si>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</si>
  <si>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</si>
  <si>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</si>
  <si>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</si>
  <si>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</si>
  <si>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</si>
  <si>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</si>
  <si>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bieżące</t>
  </si>
  <si>
    <t>700</t>
  </si>
  <si>
    <t>Gospodarka mieszkaniowa</t>
  </si>
  <si>
    <t>0,00</t>
  </si>
  <si>
    <t xml:space="preserve">w tym z tytułu dotacji i środków na finansowanie wydatków na realizację zadań finansowanych z udziałem środków, o których mowa w art. 5 ust. 1 pkt 2 i 3 
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</si>
  <si>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</si>
  <si>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</si>
  <si>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</si>
  <si>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</si>
  <si>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754</t>
  </si>
  <si>
    <t>853</t>
  </si>
  <si>
    <t>majątkowe</t>
  </si>
  <si>
    <t>6 089 815,00</t>
  </si>
  <si>
    <t>3 395 082,00</t>
  </si>
  <si>
    <t>Ogółem:</t>
  </si>
  <si>
    <t>Dochody budżetu Powiatu Tarnogórskiego na 2015 rok</t>
  </si>
  <si>
    <t>Zarządu Powiatu Tarnogórskiego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</si>
  <si>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</si>
  <si>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</si>
  <si>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</si>
  <si>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</si>
  <si>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</si>
  <si>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</si>
  <si>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</si>
  <si>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</si>
  <si>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</si>
  <si>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</si>
  <si>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</si>
  <si>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</si>
  <si>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</si>
  <si>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</si>
  <si>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</si>
  <si>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</si>
  <si>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</si>
  <si>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</si>
  <si>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</si>
  <si>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</si>
  <si>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</si>
  <si>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Kary i odszkodowania wypłacane na rzecz osób fizycznych</t>
  </si>
  <si>
    <t>Działalność usługowa</t>
  </si>
  <si>
    <t>Nadzór budowlany</t>
  </si>
  <si>
    <t>Zakup usług pozostałych</t>
  </si>
  <si>
    <t>Zakup materiałów i wyposażenia</t>
  </si>
  <si>
    <t>Odpisy na zakładowy fundusz świadczeń socjalnych</t>
  </si>
  <si>
    <t>Różne rozliczenia</t>
  </si>
  <si>
    <t>Rezerwy ogólne i celowe</t>
  </si>
  <si>
    <t>Rezerwy</t>
  </si>
  <si>
    <t>Oświata i wychowanie</t>
  </si>
  <si>
    <t>Podróże służbowe zagraniczne</t>
  </si>
  <si>
    <t>Składki na ubezpieczenia społeczne</t>
  </si>
  <si>
    <t>Pomoc społeczna</t>
  </si>
  <si>
    <t>Dodatkowe wynagrodzenie roczne</t>
  </si>
  <si>
    <t>Składki na Fundusz Pracy</t>
  </si>
  <si>
    <t>Wynagrodzenia bezosobowe</t>
  </si>
  <si>
    <t>Świadczenia społeczne</t>
  </si>
  <si>
    <t>Wynagrodzenia osobowe pracowników</t>
  </si>
  <si>
    <t>Wydatki razem:</t>
  </si>
  <si>
    <t>Wydatki budżetu Powiatu Tarnogórskiego na 2015 rok</t>
  </si>
  <si>
    <t>Paragraf</t>
  </si>
  <si>
    <t>Treść</t>
  </si>
  <si>
    <t>Przed zmianą</t>
  </si>
  <si>
    <t>Zmiana</t>
  </si>
  <si>
    <t>Po zmianie</t>
  </si>
  <si>
    <t>Razem:</t>
  </si>
  <si>
    <t>Dochody budżetu Powiatu Tarnogórskiego na 2015 rok na realizację zadań z zakresu administracji rządowej i innych zadań zleconych odrębnymi ustawami</t>
  </si>
  <si>
    <t>4590</t>
  </si>
  <si>
    <t>710</t>
  </si>
  <si>
    <t>634 889,00</t>
  </si>
  <si>
    <t>71015</t>
  </si>
  <si>
    <t>454 200,00</t>
  </si>
  <si>
    <t>4300</t>
  </si>
  <si>
    <t>16 750,00</t>
  </si>
  <si>
    <t>4440</t>
  </si>
  <si>
    <t>75414</t>
  </si>
  <si>
    <t>2310</t>
  </si>
  <si>
    <t>Wydatki budżetu Powiatu Tarnogórskiego na 2015 rok na realizację zadań z zakresu administracji rządowej i innych zadań zleconych odrębnymi ustawami</t>
  </si>
  <si>
    <t>Wydatki na dotacje udzielane z budżetu Powiatu Tarnogórskiego w 2015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</si>
  <si>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</si>
  <si>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</si>
  <si>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</si>
  <si>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</si>
  <si>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</si>
  <si>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</si>
  <si>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</si>
  <si>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</si>
  <si>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801</t>
  </si>
  <si>
    <t>80130</t>
  </si>
  <si>
    <t>852</t>
  </si>
  <si>
    <t>85201</t>
  </si>
  <si>
    <t>2320</t>
  </si>
  <si>
    <t>85204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</si>
  <si>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</si>
  <si>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</si>
  <si>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</si>
  <si>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</si>
  <si>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</si>
  <si>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</si>
  <si>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</si>
  <si>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</si>
  <si>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</si>
  <si>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</si>
  <si>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2540</t>
  </si>
  <si>
    <t>80195</t>
  </si>
  <si>
    <t>2820</t>
  </si>
  <si>
    <t>851</t>
  </si>
  <si>
    <t>85156</t>
  </si>
  <si>
    <t>2830</t>
  </si>
  <si>
    <t>85195</t>
  </si>
  <si>
    <t>85295</t>
  </si>
  <si>
    <t>85203</t>
  </si>
  <si>
    <t>2580</t>
  </si>
  <si>
    <t>85403</t>
  </si>
  <si>
    <t>2590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</si>
  <si>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</si>
  <si>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</si>
  <si>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</si>
  <si>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</si>
  <si>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</si>
  <si>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</si>
  <si>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</si>
  <si>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</si>
  <si>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2810</t>
  </si>
  <si>
    <t>926</t>
  </si>
  <si>
    <t>92695</t>
  </si>
  <si>
    <t>Łączna kwota dotacji podmiotowej</t>
  </si>
  <si>
    <t>Łączna kwota dotacji przedmiotowej</t>
  </si>
  <si>
    <t>Łączna kwota dotacji celowej</t>
  </si>
  <si>
    <t>80120</t>
  </si>
  <si>
    <t>80134</t>
  </si>
  <si>
    <t>80150</t>
  </si>
  <si>
    <t>85404</t>
  </si>
  <si>
    <t>3 185 575,50</t>
  </si>
  <si>
    <t>139 162,00</t>
  </si>
  <si>
    <t>3 324 737,50</t>
  </si>
  <si>
    <t>1 608 122,50</t>
  </si>
  <si>
    <t>1 747 284,50</t>
  </si>
  <si>
    <t>133 312 278,50</t>
  </si>
  <si>
    <t>133 451 440,50</t>
  </si>
  <si>
    <t>2 065 749,00</t>
  </si>
  <si>
    <t>139 402 093,50</t>
  </si>
  <si>
    <t>139 541 255,50</t>
  </si>
  <si>
    <t>5 460 831,00</t>
  </si>
  <si>
    <t>Wydatki osobowe niezaliczone do wynagrodzeń</t>
  </si>
  <si>
    <t>Szkoły podstawowe specjalne</t>
  </si>
  <si>
    <t>Zakup pomocy naukowych, dydaktycznych i książek</t>
  </si>
  <si>
    <t xml:space="preserve">Szkolenia pracowników niebędących członkami korpusu służby cywilnej </t>
  </si>
  <si>
    <t>Ochrona zdrowia</t>
  </si>
  <si>
    <t>Składki na ubezpieczenie zdrowotne oraz świadczenia dla osób nie objętych obowiązkiem ubezpieczenia zdrowotnego</t>
  </si>
  <si>
    <t>Składki na ubezpieczenie zdrowotne</t>
  </si>
  <si>
    <t>Pozostała działalność</t>
  </si>
  <si>
    <t>Zakup leków, wyrobów medycznych i produktów biobójczych</t>
  </si>
  <si>
    <t>Rodziny zastępcze</t>
  </si>
  <si>
    <t>Powiatowe centra pomocy rodzinie</t>
  </si>
  <si>
    <t>Gospodarka komunalna i ochrona środowiska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</si>
  <si>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</si>
  <si>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</si>
  <si>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15 810 480,50</t>
  </si>
  <si>
    <t>15 949 642,50</t>
  </si>
  <si>
    <t>994 668,00</t>
  </si>
  <si>
    <t>88 264,00</t>
  </si>
  <si>
    <t>1 082 932,00</t>
  </si>
  <si>
    <t>92 313,50</t>
  </si>
  <si>
    <t>50 898,00</t>
  </si>
  <si>
    <t>143 211,50</t>
  </si>
  <si>
    <t>3020</t>
  </si>
  <si>
    <t>400,00</t>
  </si>
  <si>
    <t>- 674,00</t>
  </si>
  <si>
    <t>16 076,00</t>
  </si>
  <si>
    <t>7 566,00</t>
  </si>
  <si>
    <t>274,00</t>
  </si>
  <si>
    <t>7 840,00</t>
  </si>
  <si>
    <t>4 036 435,00</t>
  </si>
  <si>
    <t>4130</t>
  </si>
  <si>
    <t>4 002 739,00</t>
  </si>
  <si>
    <t>Tabela nr 1 do uchwały nr 46/180/2015</t>
  </si>
  <si>
    <t>z dnia   01 czerwca  2015 roku</t>
  </si>
  <si>
    <t>Tabela nr 2 do uchwały nr 46/180/2015</t>
  </si>
  <si>
    <t>z dnia  01 czerwca 2015 roku</t>
  </si>
  <si>
    <t>Tabela nr 3 do uchwały nr 46/180/2015</t>
  </si>
  <si>
    <t>z dnia 01 czerwca 2015 roku</t>
  </si>
  <si>
    <t>Tabela nr 4 do uchwały nr 46/180/2015</t>
  </si>
  <si>
    <t>Załącznik do uchwały nr 46/180/2015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</si>
</sst>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5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11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1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35" borderId="11" xfId="0" applyNumberFormat="1" applyFont="1" applyFill="1" applyBorder="1" applyAlignment="1" applyProtection="1">
      <alignment horizontal="right"/>
      <protection locked="0"/>
    </xf>
    <xf numFmtId="4" fontId="12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1" xfId="0" applyNumberFormat="1" applyFont="1" applyFill="1" applyBorder="1" applyAlignment="1" applyProtection="1">
      <alignment horizontal="center"/>
      <protection locked="0"/>
    </xf>
    <xf numFmtId="0" fontId="10" fillId="35" borderId="0" xfId="0" applyNumberFormat="1" applyFont="1" applyFill="1" applyBorder="1" applyAlignment="1" applyProtection="1">
      <alignment horizontal="left"/>
      <protection locked="0"/>
    </xf>
    <xf numFmtId="4" fontId="11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4" fillId="34" borderId="10" xfId="0" applyFont="1" applyFill="1" applyBorder="1" applyAlignment="1" applyProtection="1">
      <alignment horizontal="center" vertical="center" wrapText="1" shrinkToFit="1"/>
      <protection locked="0"/>
    </xf>
    <xf numFmtId="0" fontId="14" fillId="34" borderId="10" xfId="0" applyFont="1" applyFill="1" applyBorder="1" applyAlignment="1" applyProtection="1">
      <alignment horizontal="left" vertical="center" wrapText="1" shrinkToFit="1"/>
      <protection locked="0"/>
    </xf>
    <xf numFmtId="0" fontId="14" fillId="34" borderId="12" xfId="0" applyFont="1" applyFill="1" applyBorder="1" applyAlignment="1" applyProtection="1">
      <alignment horizontal="left" vertical="center" wrapText="1" shrinkToFit="1"/>
      <protection locked="0"/>
    </xf>
    <xf numFmtId="4" fontId="1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11" xfId="0" applyNumberFormat="1" applyFont="1" applyFill="1" applyBorder="1" applyAlignment="1" applyProtection="1">
      <alignment horizontal="right" vertical="center"/>
      <protection locked="0"/>
    </xf>
    <xf numFmtId="0" fontId="10" fillId="35" borderId="0" xfId="0" applyNumberFormat="1" applyFont="1" applyFill="1" applyBorder="1" applyAlignment="1" applyProtection="1">
      <alignment horizontal="left" vertical="center"/>
      <protection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0" applyFont="1" applyFill="1" applyBorder="1" applyAlignment="1" applyProtection="1">
      <alignment horizontal="center" vertical="center" wrapText="1" shrinkToFit="1"/>
      <protection locked="0"/>
    </xf>
    <xf numFmtId="0" fontId="14" fillId="34" borderId="10" xfId="0" applyFont="1" applyFill="1" applyBorder="1" applyAlignment="1" applyProtection="1">
      <alignment horizontal="left" vertical="center" wrapText="1" shrinkToFit="1"/>
      <protection locked="0"/>
    </xf>
    <xf numFmtId="0" fontId="14" fillId="34" borderId="12" xfId="0" applyFont="1" applyFill="1" applyBorder="1" applyAlignment="1" applyProtection="1">
      <alignment horizontal="center" vertical="center" wrapText="1" shrinkToFit="1"/>
      <protection locked="0"/>
    </xf>
    <xf numFmtId="0" fontId="14" fillId="34" borderId="12" xfId="0" applyFont="1" applyFill="1" applyBorder="1" applyAlignment="1" applyProtection="1">
      <alignment horizontal="left" vertical="center" wrapText="1" shrinkToFit="1"/>
      <protection locked="0"/>
    </xf>
    <xf numFmtId="0" fontId="14" fillId="33" borderId="12" xfId="0" applyFont="1" applyFill="1" applyBorder="1" applyAlignment="1" applyProtection="1">
      <alignment horizontal="center" vertical="center" wrapText="1" shrinkToFit="1"/>
      <protection locked="0"/>
    </xf>
    <xf numFmtId="0" fontId="15" fillId="33" borderId="12" xfId="0" applyFont="1" applyFill="1" applyBorder="1" applyAlignment="1" applyProtection="1">
      <alignment horizontal="left" vertical="center" wrapText="1" shrinkToFit="1"/>
      <protection locked="0"/>
    </xf>
    <xf numFmtId="0" fontId="16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left" vertical="center" wrapText="1" shrinkToFit="1"/>
      <protection locked="0"/>
    </xf>
    <xf numFmtId="0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0" applyNumberFormat="1" applyFont="1" applyFill="1" applyBorder="1" applyAlignment="1" applyProtection="1">
      <alignment horizontal="left" wrapText="1"/>
      <protection locked="0"/>
    </xf>
    <xf numFmtId="49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11" xfId="0" applyNumberFormat="1" applyFont="1" applyFill="1" applyBorder="1" applyAlignment="1" applyProtection="1">
      <alignment horizontal="right" vertical="center"/>
      <protection locked="0"/>
    </xf>
    <xf numFmtId="0" fontId="4" fillId="35" borderId="16" xfId="0" applyNumberFormat="1" applyFont="1" applyFill="1" applyBorder="1" applyAlignment="1" applyProtection="1">
      <alignment horizontal="center" wrapText="1"/>
      <protection locked="0"/>
    </xf>
    <xf numFmtId="0" fontId="4" fillId="35" borderId="17" xfId="0" applyNumberFormat="1" applyFont="1" applyFill="1" applyBorder="1" applyAlignment="1" applyProtection="1">
      <alignment horizontal="center"/>
      <protection locked="0"/>
    </xf>
    <xf numFmtId="0" fontId="4" fillId="35" borderId="18" xfId="0" applyNumberFormat="1" applyFont="1" applyFill="1" applyBorder="1" applyAlignment="1" applyProtection="1">
      <alignment horizontal="center"/>
      <protection locked="0"/>
    </xf>
    <xf numFmtId="49" fontId="1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6" xfId="0" applyNumberFormat="1" applyFont="1" applyFill="1" applyBorder="1" applyAlignment="1" applyProtection="1">
      <alignment horizontal="center" wrapText="1"/>
      <protection locked="0"/>
    </xf>
    <xf numFmtId="0" fontId="12" fillId="35" borderId="17" xfId="0" applyNumberFormat="1" applyFont="1" applyFill="1" applyBorder="1" applyAlignment="1" applyProtection="1">
      <alignment horizontal="center"/>
      <protection locked="0"/>
    </xf>
    <xf numFmtId="0" fontId="12" fillId="35" borderId="18" xfId="0" applyNumberFormat="1" applyFont="1" applyFill="1" applyBorder="1" applyAlignment="1" applyProtection="1">
      <alignment horizontal="center"/>
      <protection locked="0"/>
    </xf>
    <xf numFmtId="49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7" xfId="0" applyNumberFormat="1" applyFont="1" applyFill="1" applyBorder="1" applyAlignment="1" applyProtection="1">
      <alignment horizontal="left"/>
      <protection locked="0"/>
    </xf>
    <xf numFmtId="0" fontId="1" fillId="35" borderId="18" xfId="0" applyNumberFormat="1" applyFont="1" applyFill="1" applyBorder="1" applyAlignment="1" applyProtection="1">
      <alignment horizontal="left"/>
      <protection locked="0"/>
    </xf>
    <xf numFmtId="4" fontId="1" fillId="35" borderId="16" xfId="0" applyNumberFormat="1" applyFont="1" applyFill="1" applyBorder="1" applyAlignment="1" applyProtection="1">
      <alignment horizontal="right"/>
      <protection locked="0"/>
    </xf>
    <xf numFmtId="4" fontId="1" fillId="35" borderId="18" xfId="0" applyNumberFormat="1" applyFont="1" applyFill="1" applyBorder="1" applyAlignment="1" applyProtection="1">
      <alignment horizontal="right"/>
      <protection locked="0"/>
    </xf>
    <xf numFmtId="0" fontId="1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18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6" xfId="0" applyNumberFormat="1" applyFont="1" applyFill="1" applyBorder="1" applyAlignment="1" applyProtection="1">
      <alignment horizontal="right"/>
      <protection locked="0"/>
    </xf>
    <xf numFmtId="0" fontId="4" fillId="35" borderId="18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G1" sqref="G1"/>
    </sheetView>
  </sheetViews>
  <sheetFormatPr defaultColWidth="9.33203125" defaultRowHeight="12.75"/>
  <cols>
    <col min="1" max="1" width="5" style="0" customWidth="1"/>
    <col min="2" max="2" width="8.66015625" style="0" customWidth="1"/>
    <col min="3" max="3" width="6.83203125" style="0" customWidth="1"/>
    <col min="4" max="4" width="63.33203125" style="0" customWidth="1"/>
    <col min="5" max="8" width="19" style="0" customWidth="1"/>
  </cols>
  <sheetData>
    <row r="1" spans="1:8" s="13" customFormat="1" ht="12.75">
      <c r="A1" s="12"/>
      <c r="B1" s="12"/>
      <c r="C1" s="12"/>
      <c r="D1" s="12"/>
      <c r="E1" s="12"/>
      <c r="F1" s="12"/>
      <c r="G1" s="12" t="s">
        <v>182</v>
      </c>
      <c r="H1" s="12"/>
    </row>
    <row r="2" spans="1:8" s="13" customFormat="1" ht="12.75">
      <c r="A2" s="12"/>
      <c r="B2" s="12"/>
      <c r="C2" s="12"/>
      <c r="D2" s="12"/>
      <c r="E2" s="12"/>
      <c r="F2" s="12"/>
      <c r="G2" s="12" t="s">
        <v>24</v>
      </c>
      <c r="H2" s="12"/>
    </row>
    <row r="3" spans="1:9" s="13" customFormat="1" ht="13.5" customHeight="1">
      <c r="A3" s="12"/>
      <c r="B3" s="12"/>
      <c r="C3" s="12"/>
      <c r="D3" s="12"/>
      <c r="E3" s="12"/>
      <c r="F3" s="12"/>
      <c r="G3" s="12" t="s">
        <v>183</v>
      </c>
      <c r="H3" s="12"/>
      <c r="I3" s="14"/>
    </row>
    <row r="4" spans="1:9" s="13" customFormat="1" ht="13.5" customHeight="1">
      <c r="A4" s="67"/>
      <c r="B4" s="67"/>
      <c r="C4" s="67"/>
      <c r="D4" s="67"/>
      <c r="E4" s="67"/>
      <c r="F4" s="67"/>
      <c r="G4" s="67"/>
      <c r="H4" s="67"/>
      <c r="I4" s="14"/>
    </row>
    <row r="5" spans="1:9" s="13" customFormat="1" ht="13.5" customHeight="1">
      <c r="A5" s="68" t="s">
        <v>23</v>
      </c>
      <c r="B5" s="69"/>
      <c r="C5" s="69"/>
      <c r="D5" s="69"/>
      <c r="E5" s="69"/>
      <c r="F5" s="69"/>
      <c r="G5" s="69"/>
      <c r="H5" s="69"/>
      <c r="I5" s="14"/>
    </row>
    <row r="6" spans="1:9" ht="27.75" customHeight="1">
      <c r="A6" s="64"/>
      <c r="B6" s="64"/>
      <c r="C6" s="64"/>
      <c r="D6" s="70"/>
      <c r="E6" s="70"/>
      <c r="F6" s="64"/>
      <c r="G6" s="64"/>
      <c r="H6" s="64"/>
      <c r="I6" s="1"/>
    </row>
    <row r="7" spans="1:8" ht="22.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1:8" ht="12.75">
      <c r="A8" s="65" t="s">
        <v>8</v>
      </c>
      <c r="B8" s="65"/>
      <c r="C8" s="65"/>
      <c r="D8" s="65"/>
      <c r="E8" s="65"/>
      <c r="F8" s="65"/>
      <c r="G8" s="65"/>
      <c r="H8" s="65"/>
    </row>
    <row r="9" spans="1:8" ht="15">
      <c r="A9" s="3" t="s">
        <v>9</v>
      </c>
      <c r="B9" s="4"/>
      <c r="C9" s="4"/>
      <c r="D9" s="5" t="s">
        <v>10</v>
      </c>
      <c r="E9" s="6" t="s">
        <v>139</v>
      </c>
      <c r="F9" s="6" t="s">
        <v>11</v>
      </c>
      <c r="G9" s="6" t="s">
        <v>140</v>
      </c>
      <c r="H9" s="6" t="s">
        <v>141</v>
      </c>
    </row>
    <row r="10" spans="1:8" ht="29.25">
      <c r="A10" s="2"/>
      <c r="B10" s="4"/>
      <c r="C10" s="4"/>
      <c r="D10" s="5" t="s">
        <v>12</v>
      </c>
      <c r="E10" s="6" t="s">
        <v>11</v>
      </c>
      <c r="F10" s="6" t="s">
        <v>11</v>
      </c>
      <c r="G10" s="6" t="s">
        <v>11</v>
      </c>
      <c r="H10" s="6" t="s">
        <v>11</v>
      </c>
    </row>
    <row r="11" spans="1:8" ht="15">
      <c r="A11" s="4"/>
      <c r="B11" s="3" t="s">
        <v>13</v>
      </c>
      <c r="C11" s="4"/>
      <c r="D11" s="5" t="s">
        <v>14</v>
      </c>
      <c r="E11" s="6" t="s">
        <v>139</v>
      </c>
      <c r="F11" s="6" t="s">
        <v>11</v>
      </c>
      <c r="G11" s="6" t="s">
        <v>140</v>
      </c>
      <c r="H11" s="6" t="s">
        <v>141</v>
      </c>
    </row>
    <row r="12" spans="1:8" ht="29.25">
      <c r="A12" s="4"/>
      <c r="B12" s="2"/>
      <c r="C12" s="4"/>
      <c r="D12" s="5" t="s">
        <v>12</v>
      </c>
      <c r="E12" s="6" t="s">
        <v>11</v>
      </c>
      <c r="F12" s="6" t="s">
        <v>11</v>
      </c>
      <c r="G12" s="6" t="s">
        <v>11</v>
      </c>
      <c r="H12" s="6" t="s">
        <v>11</v>
      </c>
    </row>
    <row r="13" spans="1:8" ht="19.5">
      <c r="A13" s="4"/>
      <c r="B13" s="4"/>
      <c r="C13" s="3" t="s">
        <v>15</v>
      </c>
      <c r="D13" s="5" t="s">
        <v>16</v>
      </c>
      <c r="E13" s="6" t="s">
        <v>142</v>
      </c>
      <c r="F13" s="6" t="s">
        <v>11</v>
      </c>
      <c r="G13" s="6" t="s">
        <v>140</v>
      </c>
      <c r="H13" s="6" t="s">
        <v>143</v>
      </c>
    </row>
    <row r="14" spans="1:8" ht="12.75">
      <c r="A14" s="66" t="s">
        <v>8</v>
      </c>
      <c r="B14" s="66"/>
      <c r="C14" s="66"/>
      <c r="D14" s="66"/>
      <c r="E14" s="7" t="s">
        <v>144</v>
      </c>
      <c r="F14" s="7" t="s">
        <v>11</v>
      </c>
      <c r="G14" s="7" t="s">
        <v>140</v>
      </c>
      <c r="H14" s="7" t="s">
        <v>145</v>
      </c>
    </row>
    <row r="15" spans="1:8" ht="29.25">
      <c r="A15" s="71"/>
      <c r="B15" s="71"/>
      <c r="C15" s="71"/>
      <c r="D15" s="8" t="s">
        <v>12</v>
      </c>
      <c r="E15" s="9" t="s">
        <v>146</v>
      </c>
      <c r="F15" s="9" t="s">
        <v>11</v>
      </c>
      <c r="G15" s="9" t="s">
        <v>11</v>
      </c>
      <c r="H15" s="9" t="s">
        <v>146</v>
      </c>
    </row>
    <row r="16" spans="1:8" ht="12.75">
      <c r="A16" s="64"/>
      <c r="B16" s="64"/>
      <c r="C16" s="64"/>
      <c r="D16" s="64"/>
      <c r="E16" s="64"/>
      <c r="F16" s="64"/>
      <c r="G16" s="64"/>
      <c r="H16" s="64"/>
    </row>
    <row r="17" spans="1:8" ht="12.75">
      <c r="A17" s="65" t="s">
        <v>19</v>
      </c>
      <c r="B17" s="65"/>
      <c r="C17" s="65"/>
      <c r="D17" s="65"/>
      <c r="E17" s="65"/>
      <c r="F17" s="65"/>
      <c r="G17" s="65"/>
      <c r="H17" s="65"/>
    </row>
    <row r="18" spans="1:8" ht="12.75">
      <c r="A18" s="66" t="s">
        <v>19</v>
      </c>
      <c r="B18" s="66"/>
      <c r="C18" s="66"/>
      <c r="D18" s="66"/>
      <c r="E18" s="7" t="s">
        <v>20</v>
      </c>
      <c r="F18" s="7" t="s">
        <v>11</v>
      </c>
      <c r="G18" s="7" t="s">
        <v>11</v>
      </c>
      <c r="H18" s="7" t="s">
        <v>20</v>
      </c>
    </row>
    <row r="19" spans="1:8" ht="29.25">
      <c r="A19" s="71"/>
      <c r="B19" s="71"/>
      <c r="C19" s="71"/>
      <c r="D19" s="8" t="s">
        <v>12</v>
      </c>
      <c r="E19" s="9" t="s">
        <v>21</v>
      </c>
      <c r="F19" s="9" t="s">
        <v>11</v>
      </c>
      <c r="G19" s="9" t="s">
        <v>11</v>
      </c>
      <c r="H19" s="9" t="s">
        <v>21</v>
      </c>
    </row>
    <row r="20" spans="1:8" ht="12.75">
      <c r="A20" s="64"/>
      <c r="B20" s="64"/>
      <c r="C20" s="64"/>
      <c r="D20" s="64"/>
      <c r="E20" s="64"/>
      <c r="F20" s="64"/>
      <c r="G20" s="64"/>
      <c r="H20" s="64"/>
    </row>
    <row r="21" spans="1:8" ht="12.75">
      <c r="A21" s="65" t="s">
        <v>22</v>
      </c>
      <c r="B21" s="65"/>
      <c r="C21" s="65"/>
      <c r="D21" s="65"/>
      <c r="E21" s="7" t="s">
        <v>147</v>
      </c>
      <c r="F21" s="7" t="s">
        <v>11</v>
      </c>
      <c r="G21" s="7" t="s">
        <v>140</v>
      </c>
      <c r="H21" s="7" t="s">
        <v>148</v>
      </c>
    </row>
    <row r="22" spans="1:8" ht="27">
      <c r="A22" s="65"/>
      <c r="B22" s="65"/>
      <c r="C22" s="65"/>
      <c r="D22" s="10" t="s">
        <v>12</v>
      </c>
      <c r="E22" s="11" t="s">
        <v>149</v>
      </c>
      <c r="F22" s="11" t="s">
        <v>11</v>
      </c>
      <c r="G22" s="11" t="s">
        <v>11</v>
      </c>
      <c r="H22" s="11" t="s">
        <v>149</v>
      </c>
    </row>
  </sheetData>
  <sheetProtection/>
  <mergeCells count="15">
    <mergeCell ref="A4:H4"/>
    <mergeCell ref="A5:H5"/>
    <mergeCell ref="A6:C6"/>
    <mergeCell ref="D6:E6"/>
    <mergeCell ref="F6:H6"/>
    <mergeCell ref="A19:C19"/>
    <mergeCell ref="A8:H8"/>
    <mergeCell ref="A14:D14"/>
    <mergeCell ref="A15:C15"/>
    <mergeCell ref="A16:H16"/>
    <mergeCell ref="A17:H17"/>
    <mergeCell ref="A18:D18"/>
    <mergeCell ref="A20:H20"/>
    <mergeCell ref="A21:D21"/>
    <mergeCell ref="A22:C22"/>
  </mergeCells>
  <printOptions/>
  <pageMargins left="0.7480314960629921" right="0.47" top="0.53" bottom="0.6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3"/>
  <sheetViews>
    <sheetView zoomScalePageLayoutView="0" workbookViewId="0" topLeftCell="A1">
      <selection activeCell="B5" sqref="B5:S5"/>
    </sheetView>
  </sheetViews>
  <sheetFormatPr defaultColWidth="9.33203125" defaultRowHeight="12.75"/>
  <cols>
    <col min="1" max="1" width="3.66015625" style="13" customWidth="1"/>
    <col min="2" max="3" width="5.83203125" style="13" customWidth="1"/>
    <col min="4" max="4" width="24.83203125" style="13" customWidth="1"/>
    <col min="5" max="8" width="10.83203125" style="13" customWidth="1"/>
    <col min="9" max="11" width="9.66015625" style="13" customWidth="1"/>
    <col min="12" max="13" width="8.83203125" style="13" customWidth="1"/>
    <col min="14" max="14" width="8" style="13" customWidth="1"/>
    <col min="15" max="18" width="8.5" style="13" customWidth="1"/>
    <col min="19" max="19" width="8.33203125" style="13" customWidth="1"/>
    <col min="20" max="16384" width="9.33203125" style="13" customWidth="1"/>
  </cols>
  <sheetData>
    <row r="1" spans="4:19" ht="12.7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 t="s">
        <v>184</v>
      </c>
      <c r="Q1" s="12"/>
      <c r="S1" s="12"/>
    </row>
    <row r="2" spans="4:19" ht="12.75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 t="s">
        <v>24</v>
      </c>
      <c r="Q2" s="12"/>
      <c r="S2" s="12"/>
    </row>
    <row r="3" spans="4:19" ht="12.75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 t="s">
        <v>185</v>
      </c>
      <c r="Q3" s="12"/>
      <c r="S3" s="12"/>
    </row>
    <row r="4" spans="4:19" ht="12.75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2:19" ht="12.75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2:19" ht="12.75">
      <c r="B6" s="80" t="s">
        <v>65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2:20" ht="19.5" customHeight="1">
      <c r="B7" s="81"/>
      <c r="C7" s="81"/>
      <c r="D7" s="81"/>
      <c r="E7" s="82"/>
      <c r="F7" s="82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31"/>
    </row>
    <row r="8" spans="1:19" ht="12.75">
      <c r="A8" s="72" t="s">
        <v>0</v>
      </c>
      <c r="B8" s="72" t="s">
        <v>1</v>
      </c>
      <c r="C8" s="72" t="s">
        <v>3</v>
      </c>
      <c r="D8" s="72"/>
      <c r="E8" s="72"/>
      <c r="F8" s="72" t="s">
        <v>25</v>
      </c>
      <c r="G8" s="72" t="s">
        <v>26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19" ht="24" customHeight="1">
      <c r="A9" s="72"/>
      <c r="B9" s="72"/>
      <c r="C9" s="72"/>
      <c r="D9" s="72"/>
      <c r="E9" s="72"/>
      <c r="F9" s="72"/>
      <c r="G9" s="72" t="s">
        <v>27</v>
      </c>
      <c r="H9" s="72" t="s">
        <v>28</v>
      </c>
      <c r="I9" s="72"/>
      <c r="J9" s="72"/>
      <c r="K9" s="72"/>
      <c r="L9" s="72"/>
      <c r="M9" s="72"/>
      <c r="N9" s="72"/>
      <c r="O9" s="72"/>
      <c r="P9" s="72" t="s">
        <v>29</v>
      </c>
      <c r="Q9" s="72" t="s">
        <v>28</v>
      </c>
      <c r="R9" s="72"/>
      <c r="S9" s="72"/>
    </row>
    <row r="10" spans="1:19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 t="s">
        <v>30</v>
      </c>
      <c r="R10" s="72" t="s">
        <v>31</v>
      </c>
      <c r="S10" s="72" t="s">
        <v>32</v>
      </c>
    </row>
    <row r="11" spans="1:19" ht="12.75">
      <c r="A11" s="72"/>
      <c r="B11" s="72"/>
      <c r="C11" s="72"/>
      <c r="D11" s="72"/>
      <c r="E11" s="72"/>
      <c r="F11" s="72"/>
      <c r="G11" s="72"/>
      <c r="H11" s="72" t="s">
        <v>33</v>
      </c>
      <c r="I11" s="72" t="s">
        <v>28</v>
      </c>
      <c r="J11" s="72"/>
      <c r="K11" s="72" t="s">
        <v>34</v>
      </c>
      <c r="L11" s="72" t="s">
        <v>35</v>
      </c>
      <c r="M11" s="72" t="s">
        <v>36</v>
      </c>
      <c r="N11" s="72" t="s">
        <v>37</v>
      </c>
      <c r="O11" s="72" t="s">
        <v>38</v>
      </c>
      <c r="P11" s="72"/>
      <c r="Q11" s="72"/>
      <c r="R11" s="72"/>
      <c r="S11" s="72"/>
    </row>
    <row r="12" spans="1:19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 t="s">
        <v>39</v>
      </c>
      <c r="S12" s="72"/>
    </row>
    <row r="13" spans="1:19" ht="55.5" customHeight="1">
      <c r="A13" s="72"/>
      <c r="B13" s="72"/>
      <c r="C13" s="72"/>
      <c r="D13" s="72"/>
      <c r="E13" s="72"/>
      <c r="F13" s="72"/>
      <c r="G13" s="72"/>
      <c r="H13" s="72"/>
      <c r="I13" s="32" t="s">
        <v>40</v>
      </c>
      <c r="J13" s="32" t="s">
        <v>41</v>
      </c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12.75">
      <c r="A14" s="72">
        <v>700</v>
      </c>
      <c r="B14" s="72"/>
      <c r="C14" s="73" t="s">
        <v>10</v>
      </c>
      <c r="D14" s="73"/>
      <c r="E14" s="33" t="s">
        <v>42</v>
      </c>
      <c r="F14" s="35">
        <v>4243976.5</v>
      </c>
      <c r="G14" s="35">
        <v>4075976.5</v>
      </c>
      <c r="H14" s="35">
        <v>4075976.5</v>
      </c>
      <c r="I14" s="35">
        <v>138299</v>
      </c>
      <c r="J14" s="35">
        <v>3937677.5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168000</v>
      </c>
      <c r="Q14" s="35">
        <v>168000</v>
      </c>
      <c r="R14" s="35">
        <v>0</v>
      </c>
      <c r="S14" s="35">
        <v>0</v>
      </c>
    </row>
    <row r="15" spans="1:19" ht="12.75">
      <c r="A15" s="72"/>
      <c r="B15" s="72"/>
      <c r="C15" s="73"/>
      <c r="D15" s="73"/>
      <c r="E15" s="33" t="s">
        <v>43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ht="12.75">
      <c r="A16" s="72"/>
      <c r="B16" s="72"/>
      <c r="C16" s="73"/>
      <c r="D16" s="73"/>
      <c r="E16" s="33" t="s">
        <v>44</v>
      </c>
      <c r="F16" s="35">
        <v>139162</v>
      </c>
      <c r="G16" s="35">
        <v>139162</v>
      </c>
      <c r="H16" s="35">
        <v>139162</v>
      </c>
      <c r="I16" s="35">
        <v>0</v>
      </c>
      <c r="J16" s="35">
        <v>139162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</row>
    <row r="17" spans="1:19" ht="13.5" thickBot="1">
      <c r="A17" s="72"/>
      <c r="B17" s="72"/>
      <c r="C17" s="73"/>
      <c r="D17" s="73"/>
      <c r="E17" s="33" t="s">
        <v>45</v>
      </c>
      <c r="F17" s="35">
        <v>4383138.5</v>
      </c>
      <c r="G17" s="35">
        <v>4215138.5</v>
      </c>
      <c r="H17" s="35">
        <v>4215138.5</v>
      </c>
      <c r="I17" s="35">
        <v>138299</v>
      </c>
      <c r="J17" s="35">
        <v>4076839.5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168000</v>
      </c>
      <c r="Q17" s="35">
        <v>168000</v>
      </c>
      <c r="R17" s="35">
        <v>0</v>
      </c>
      <c r="S17" s="35">
        <v>0</v>
      </c>
    </row>
    <row r="18" spans="1:19" ht="13.5" thickBot="1">
      <c r="A18" s="74"/>
      <c r="B18" s="74">
        <v>70005</v>
      </c>
      <c r="C18" s="75" t="s">
        <v>14</v>
      </c>
      <c r="D18" s="75"/>
      <c r="E18" s="34" t="s">
        <v>42</v>
      </c>
      <c r="F18" s="36">
        <v>4243976.5</v>
      </c>
      <c r="G18" s="36">
        <v>4075976.5</v>
      </c>
      <c r="H18" s="36">
        <v>4075976.5</v>
      </c>
      <c r="I18" s="36">
        <v>138299</v>
      </c>
      <c r="J18" s="36">
        <v>3937677.5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168000</v>
      </c>
      <c r="Q18" s="36">
        <v>168000</v>
      </c>
      <c r="R18" s="36">
        <v>0</v>
      </c>
      <c r="S18" s="36">
        <v>0</v>
      </c>
    </row>
    <row r="19" spans="1:19" ht="13.5" thickBot="1">
      <c r="A19" s="74"/>
      <c r="B19" s="74"/>
      <c r="C19" s="75"/>
      <c r="D19" s="75"/>
      <c r="E19" s="33" t="s">
        <v>43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spans="1:19" ht="13.5" thickBot="1">
      <c r="A20" s="74"/>
      <c r="B20" s="74"/>
      <c r="C20" s="75"/>
      <c r="D20" s="75"/>
      <c r="E20" s="33" t="s">
        <v>44</v>
      </c>
      <c r="F20" s="35">
        <v>139162</v>
      </c>
      <c r="G20" s="35">
        <v>139162</v>
      </c>
      <c r="H20" s="35">
        <v>139162</v>
      </c>
      <c r="I20" s="35">
        <v>0</v>
      </c>
      <c r="J20" s="35">
        <v>139162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ht="13.5" thickBot="1">
      <c r="A21" s="74"/>
      <c r="B21" s="74"/>
      <c r="C21" s="75"/>
      <c r="D21" s="75"/>
      <c r="E21" s="33" t="s">
        <v>45</v>
      </c>
      <c r="F21" s="35">
        <v>4383138.5</v>
      </c>
      <c r="G21" s="35">
        <v>4215138.5</v>
      </c>
      <c r="H21" s="35">
        <v>4215138.5</v>
      </c>
      <c r="I21" s="35">
        <v>138299</v>
      </c>
      <c r="J21" s="35">
        <v>4076839.5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168000</v>
      </c>
      <c r="Q21" s="35">
        <v>168000</v>
      </c>
      <c r="R21" s="35">
        <v>0</v>
      </c>
      <c r="S21" s="35">
        <v>0</v>
      </c>
    </row>
    <row r="22" spans="1:19" ht="13.5" thickBot="1">
      <c r="A22" s="76"/>
      <c r="B22" s="76"/>
      <c r="C22" s="76">
        <v>4300</v>
      </c>
      <c r="D22" s="77" t="s">
        <v>49</v>
      </c>
      <c r="E22" s="34" t="s">
        <v>42</v>
      </c>
      <c r="F22" s="37">
        <v>1416299</v>
      </c>
      <c r="G22" s="37">
        <v>1416299</v>
      </c>
      <c r="H22" s="37">
        <v>1416299</v>
      </c>
      <c r="I22" s="37">
        <v>0</v>
      </c>
      <c r="J22" s="37">
        <v>1416299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</row>
    <row r="23" spans="1:19" ht="13.5" thickBot="1">
      <c r="A23" s="76"/>
      <c r="B23" s="76"/>
      <c r="C23" s="76"/>
      <c r="D23" s="77"/>
      <c r="E23" s="33" t="s">
        <v>43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ht="13.5" thickBot="1">
      <c r="A24" s="76"/>
      <c r="B24" s="76"/>
      <c r="C24" s="76"/>
      <c r="D24" s="77"/>
      <c r="E24" s="33" t="s">
        <v>44</v>
      </c>
      <c r="F24" s="38">
        <v>88264</v>
      </c>
      <c r="G24" s="38">
        <v>88264</v>
      </c>
      <c r="H24" s="38">
        <v>88264</v>
      </c>
      <c r="I24" s="38">
        <v>0</v>
      </c>
      <c r="J24" s="38">
        <v>88264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</row>
    <row r="25" spans="1:19" ht="13.5" thickBot="1">
      <c r="A25" s="76"/>
      <c r="B25" s="76"/>
      <c r="C25" s="76"/>
      <c r="D25" s="77"/>
      <c r="E25" s="33" t="s">
        <v>45</v>
      </c>
      <c r="F25" s="38">
        <v>1504563</v>
      </c>
      <c r="G25" s="38">
        <v>1504563</v>
      </c>
      <c r="H25" s="38">
        <v>1504563</v>
      </c>
      <c r="I25" s="38">
        <v>0</v>
      </c>
      <c r="J25" s="38">
        <v>1504563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ht="13.5" thickBot="1">
      <c r="A26" s="76"/>
      <c r="B26" s="76"/>
      <c r="C26" s="76">
        <v>4590</v>
      </c>
      <c r="D26" s="77" t="s">
        <v>46</v>
      </c>
      <c r="E26" s="34" t="s">
        <v>42</v>
      </c>
      <c r="F26" s="37">
        <v>392313.5</v>
      </c>
      <c r="G26" s="37">
        <v>392313.5</v>
      </c>
      <c r="H26" s="37">
        <v>392313.5</v>
      </c>
      <c r="I26" s="37">
        <v>0</v>
      </c>
      <c r="J26" s="37">
        <v>392313.5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</row>
    <row r="27" spans="1:19" ht="13.5" thickBot="1">
      <c r="A27" s="76"/>
      <c r="B27" s="76"/>
      <c r="C27" s="76"/>
      <c r="D27" s="77"/>
      <c r="E27" s="33" t="s">
        <v>43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</row>
    <row r="28" spans="1:19" ht="13.5" thickBot="1">
      <c r="A28" s="76"/>
      <c r="B28" s="76"/>
      <c r="C28" s="76"/>
      <c r="D28" s="77"/>
      <c r="E28" s="33" t="s">
        <v>44</v>
      </c>
      <c r="F28" s="38">
        <v>50898</v>
      </c>
      <c r="G28" s="38">
        <v>50898</v>
      </c>
      <c r="H28" s="38">
        <v>50898</v>
      </c>
      <c r="I28" s="38">
        <v>0</v>
      </c>
      <c r="J28" s="38">
        <v>50898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</row>
    <row r="29" spans="1:19" ht="12.75">
      <c r="A29" s="76"/>
      <c r="B29" s="76"/>
      <c r="C29" s="76"/>
      <c r="D29" s="77"/>
      <c r="E29" s="33" t="s">
        <v>45</v>
      </c>
      <c r="F29" s="38">
        <v>443211.5</v>
      </c>
      <c r="G29" s="38">
        <v>443211.5</v>
      </c>
      <c r="H29" s="38">
        <v>443211.5</v>
      </c>
      <c r="I29" s="38">
        <v>0</v>
      </c>
      <c r="J29" s="38">
        <v>443211.5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spans="1:19" ht="12.75">
      <c r="A30" s="72">
        <v>710</v>
      </c>
      <c r="B30" s="72"/>
      <c r="C30" s="73" t="s">
        <v>47</v>
      </c>
      <c r="D30" s="73"/>
      <c r="E30" s="33" t="s">
        <v>42</v>
      </c>
      <c r="F30" s="35">
        <v>1646939</v>
      </c>
      <c r="G30" s="35">
        <v>1646939</v>
      </c>
      <c r="H30" s="35">
        <v>1646939</v>
      </c>
      <c r="I30" s="35">
        <v>772122</v>
      </c>
      <c r="J30" s="35">
        <v>874817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</row>
    <row r="31" spans="1:19" ht="12.75">
      <c r="A31" s="72"/>
      <c r="B31" s="72"/>
      <c r="C31" s="73"/>
      <c r="D31" s="73"/>
      <c r="E31" s="33" t="s">
        <v>43</v>
      </c>
      <c r="F31" s="35">
        <v>-674</v>
      </c>
      <c r="G31" s="35">
        <v>-674</v>
      </c>
      <c r="H31" s="35">
        <v>-674</v>
      </c>
      <c r="I31" s="35">
        <v>0</v>
      </c>
      <c r="J31" s="35">
        <v>-674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</row>
    <row r="32" spans="1:19" ht="12.75">
      <c r="A32" s="72"/>
      <c r="B32" s="72"/>
      <c r="C32" s="73"/>
      <c r="D32" s="73"/>
      <c r="E32" s="33" t="s">
        <v>44</v>
      </c>
      <c r="F32" s="35">
        <v>674</v>
      </c>
      <c r="G32" s="35">
        <v>674</v>
      </c>
      <c r="H32" s="35">
        <v>274</v>
      </c>
      <c r="I32" s="35">
        <v>0</v>
      </c>
      <c r="J32" s="35">
        <v>274</v>
      </c>
      <c r="K32" s="35">
        <v>0</v>
      </c>
      <c r="L32" s="35">
        <v>400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</row>
    <row r="33" spans="1:19" ht="13.5" thickBot="1">
      <c r="A33" s="72"/>
      <c r="B33" s="72"/>
      <c r="C33" s="73"/>
      <c r="D33" s="73"/>
      <c r="E33" s="33" t="s">
        <v>45</v>
      </c>
      <c r="F33" s="35">
        <v>1646939</v>
      </c>
      <c r="G33" s="35">
        <v>1646939</v>
      </c>
      <c r="H33" s="35">
        <v>1646539</v>
      </c>
      <c r="I33" s="35">
        <v>772122</v>
      </c>
      <c r="J33" s="35">
        <v>874417</v>
      </c>
      <c r="K33" s="35">
        <v>0</v>
      </c>
      <c r="L33" s="35">
        <v>400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ht="13.5" thickBot="1">
      <c r="A34" s="74"/>
      <c r="B34" s="74">
        <v>71015</v>
      </c>
      <c r="C34" s="75" t="s">
        <v>48</v>
      </c>
      <c r="D34" s="75"/>
      <c r="E34" s="34" t="s">
        <v>42</v>
      </c>
      <c r="F34" s="36">
        <v>482500</v>
      </c>
      <c r="G34" s="36">
        <v>482500</v>
      </c>
      <c r="H34" s="36">
        <v>482500</v>
      </c>
      <c r="I34" s="36">
        <v>411814</v>
      </c>
      <c r="J34" s="36">
        <v>70686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</row>
    <row r="35" spans="1:19" ht="13.5" thickBot="1">
      <c r="A35" s="74"/>
      <c r="B35" s="74"/>
      <c r="C35" s="75"/>
      <c r="D35" s="75"/>
      <c r="E35" s="33" t="s">
        <v>43</v>
      </c>
      <c r="F35" s="35">
        <v>-674</v>
      </c>
      <c r="G35" s="35">
        <v>-674</v>
      </c>
      <c r="H35" s="35">
        <v>-674</v>
      </c>
      <c r="I35" s="35">
        <v>0</v>
      </c>
      <c r="J35" s="35">
        <v>-674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</row>
    <row r="36" spans="1:19" ht="13.5" thickBot="1">
      <c r="A36" s="74"/>
      <c r="B36" s="74"/>
      <c r="C36" s="75"/>
      <c r="D36" s="75"/>
      <c r="E36" s="33" t="s">
        <v>44</v>
      </c>
      <c r="F36" s="35">
        <v>674</v>
      </c>
      <c r="G36" s="35">
        <v>674</v>
      </c>
      <c r="H36" s="35">
        <v>274</v>
      </c>
      <c r="I36" s="35">
        <v>0</v>
      </c>
      <c r="J36" s="35">
        <v>274</v>
      </c>
      <c r="K36" s="35">
        <v>0</v>
      </c>
      <c r="L36" s="35">
        <v>400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</row>
    <row r="37" spans="1:19" ht="13.5" thickBot="1">
      <c r="A37" s="74"/>
      <c r="B37" s="74"/>
      <c r="C37" s="75"/>
      <c r="D37" s="75"/>
      <c r="E37" s="33" t="s">
        <v>45</v>
      </c>
      <c r="F37" s="35">
        <v>482500</v>
      </c>
      <c r="G37" s="35">
        <v>482500</v>
      </c>
      <c r="H37" s="35">
        <v>482100</v>
      </c>
      <c r="I37" s="35">
        <v>411814</v>
      </c>
      <c r="J37" s="35">
        <v>70286</v>
      </c>
      <c r="K37" s="35">
        <v>0</v>
      </c>
      <c r="L37" s="35">
        <v>400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</row>
    <row r="38" spans="1:19" ht="13.5" thickBot="1">
      <c r="A38" s="76"/>
      <c r="B38" s="76"/>
      <c r="C38" s="76">
        <v>3020</v>
      </c>
      <c r="D38" s="77" t="s">
        <v>150</v>
      </c>
      <c r="E38" s="34" t="s">
        <v>42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</row>
    <row r="39" spans="1:19" ht="13.5" thickBot="1">
      <c r="A39" s="76"/>
      <c r="B39" s="76"/>
      <c r="C39" s="76"/>
      <c r="D39" s="77"/>
      <c r="E39" s="33" t="s">
        <v>43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</row>
    <row r="40" spans="1:19" ht="13.5" thickBot="1">
      <c r="A40" s="76"/>
      <c r="B40" s="76"/>
      <c r="C40" s="76"/>
      <c r="D40" s="77"/>
      <c r="E40" s="33" t="s">
        <v>44</v>
      </c>
      <c r="F40" s="38">
        <v>400</v>
      </c>
      <c r="G40" s="38">
        <v>400</v>
      </c>
      <c r="H40" s="38">
        <v>0</v>
      </c>
      <c r="I40" s="38">
        <v>0</v>
      </c>
      <c r="J40" s="38">
        <v>0</v>
      </c>
      <c r="K40" s="38">
        <v>0</v>
      </c>
      <c r="L40" s="38">
        <v>400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</row>
    <row r="41" spans="1:19" ht="13.5" thickBot="1">
      <c r="A41" s="76"/>
      <c r="B41" s="76"/>
      <c r="C41" s="76"/>
      <c r="D41" s="77"/>
      <c r="E41" s="33" t="s">
        <v>45</v>
      </c>
      <c r="F41" s="38">
        <v>400</v>
      </c>
      <c r="G41" s="38">
        <v>400</v>
      </c>
      <c r="H41" s="38">
        <v>0</v>
      </c>
      <c r="I41" s="38">
        <v>0</v>
      </c>
      <c r="J41" s="38">
        <v>0</v>
      </c>
      <c r="K41" s="38">
        <v>0</v>
      </c>
      <c r="L41" s="38">
        <v>400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</row>
    <row r="42" spans="1:19" ht="13.5" thickBot="1">
      <c r="A42" s="76"/>
      <c r="B42" s="76"/>
      <c r="C42" s="76">
        <v>4300</v>
      </c>
      <c r="D42" s="77" t="s">
        <v>49</v>
      </c>
      <c r="E42" s="34" t="s">
        <v>42</v>
      </c>
      <c r="F42" s="37">
        <v>26750</v>
      </c>
      <c r="G42" s="37">
        <v>26750</v>
      </c>
      <c r="H42" s="37">
        <v>26750</v>
      </c>
      <c r="I42" s="37">
        <v>0</v>
      </c>
      <c r="J42" s="37">
        <v>26750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</row>
    <row r="43" spans="1:19" ht="13.5" thickBot="1">
      <c r="A43" s="76"/>
      <c r="B43" s="76"/>
      <c r="C43" s="76"/>
      <c r="D43" s="77"/>
      <c r="E43" s="33" t="s">
        <v>43</v>
      </c>
      <c r="F43" s="38">
        <v>-674</v>
      </c>
      <c r="G43" s="38">
        <v>-674</v>
      </c>
      <c r="H43" s="38">
        <v>-674</v>
      </c>
      <c r="I43" s="38">
        <v>0</v>
      </c>
      <c r="J43" s="38">
        <v>-674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</row>
    <row r="44" spans="1:19" ht="13.5" thickBot="1">
      <c r="A44" s="76"/>
      <c r="B44" s="76"/>
      <c r="C44" s="76"/>
      <c r="D44" s="77"/>
      <c r="E44" s="33" t="s">
        <v>44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</row>
    <row r="45" spans="1:19" ht="13.5" thickBot="1">
      <c r="A45" s="76"/>
      <c r="B45" s="76"/>
      <c r="C45" s="76"/>
      <c r="D45" s="77"/>
      <c r="E45" s="33" t="s">
        <v>45</v>
      </c>
      <c r="F45" s="38">
        <v>26076</v>
      </c>
      <c r="G45" s="38">
        <v>26076</v>
      </c>
      <c r="H45" s="38">
        <v>26076</v>
      </c>
      <c r="I45" s="38">
        <v>0</v>
      </c>
      <c r="J45" s="38">
        <v>26076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</row>
    <row r="46" spans="1:19" ht="13.5" thickBot="1">
      <c r="A46" s="76"/>
      <c r="B46" s="76"/>
      <c r="C46" s="76">
        <v>4440</v>
      </c>
      <c r="D46" s="77" t="s">
        <v>51</v>
      </c>
      <c r="E46" s="34" t="s">
        <v>42</v>
      </c>
      <c r="F46" s="37">
        <v>7566</v>
      </c>
      <c r="G46" s="37">
        <v>7566</v>
      </c>
      <c r="H46" s="37">
        <v>7566</v>
      </c>
      <c r="I46" s="37">
        <v>0</v>
      </c>
      <c r="J46" s="37">
        <v>7566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</row>
    <row r="47" spans="1:19" ht="13.5" thickBot="1">
      <c r="A47" s="76"/>
      <c r="B47" s="76"/>
      <c r="C47" s="76"/>
      <c r="D47" s="77"/>
      <c r="E47" s="33" t="s">
        <v>43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</row>
    <row r="48" spans="1:19" ht="13.5" thickBot="1">
      <c r="A48" s="76"/>
      <c r="B48" s="76"/>
      <c r="C48" s="76"/>
      <c r="D48" s="77"/>
      <c r="E48" s="33" t="s">
        <v>44</v>
      </c>
      <c r="F48" s="38">
        <v>274</v>
      </c>
      <c r="G48" s="38">
        <v>274</v>
      </c>
      <c r="H48" s="38">
        <v>274</v>
      </c>
      <c r="I48" s="38">
        <v>0</v>
      </c>
      <c r="J48" s="38">
        <v>274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</row>
    <row r="49" spans="1:19" ht="12.75">
      <c r="A49" s="76"/>
      <c r="B49" s="76"/>
      <c r="C49" s="76"/>
      <c r="D49" s="77"/>
      <c r="E49" s="33" t="s">
        <v>45</v>
      </c>
      <c r="F49" s="38">
        <v>7840</v>
      </c>
      <c r="G49" s="38">
        <v>7840</v>
      </c>
      <c r="H49" s="38">
        <v>7840</v>
      </c>
      <c r="I49" s="38">
        <v>0</v>
      </c>
      <c r="J49" s="38">
        <v>7840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</row>
    <row r="50" spans="1:19" ht="12.75">
      <c r="A50" s="72">
        <v>758</v>
      </c>
      <c r="B50" s="72"/>
      <c r="C50" s="73" t="s">
        <v>52</v>
      </c>
      <c r="D50" s="73"/>
      <c r="E50" s="33" t="s">
        <v>42</v>
      </c>
      <c r="F50" s="35">
        <v>1181723</v>
      </c>
      <c r="G50" s="35">
        <v>1181723</v>
      </c>
      <c r="H50" s="35">
        <v>1181723</v>
      </c>
      <c r="I50" s="35">
        <v>0</v>
      </c>
      <c r="J50" s="35">
        <v>1181723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</row>
    <row r="51" spans="1:19" ht="12.75">
      <c r="A51" s="72"/>
      <c r="B51" s="72"/>
      <c r="C51" s="73"/>
      <c r="D51" s="73"/>
      <c r="E51" s="33" t="s">
        <v>43</v>
      </c>
      <c r="F51" s="35">
        <v>-1698</v>
      </c>
      <c r="G51" s="35">
        <v>-1698</v>
      </c>
      <c r="H51" s="35">
        <v>-1698</v>
      </c>
      <c r="I51" s="35">
        <v>0</v>
      </c>
      <c r="J51" s="35">
        <v>-1698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</row>
    <row r="52" spans="1:19" ht="12.75">
      <c r="A52" s="72"/>
      <c r="B52" s="72"/>
      <c r="C52" s="73"/>
      <c r="D52" s="73"/>
      <c r="E52" s="33" t="s">
        <v>44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</row>
    <row r="53" spans="1:19" ht="13.5" thickBot="1">
      <c r="A53" s="72"/>
      <c r="B53" s="72"/>
      <c r="C53" s="73"/>
      <c r="D53" s="73"/>
      <c r="E53" s="33" t="s">
        <v>45</v>
      </c>
      <c r="F53" s="35">
        <v>1180025</v>
      </c>
      <c r="G53" s="35">
        <v>1180025</v>
      </c>
      <c r="H53" s="35">
        <v>1180025</v>
      </c>
      <c r="I53" s="35">
        <v>0</v>
      </c>
      <c r="J53" s="35">
        <v>1180025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</row>
    <row r="54" spans="1:19" ht="13.5" thickBot="1">
      <c r="A54" s="74"/>
      <c r="B54" s="74">
        <v>75818</v>
      </c>
      <c r="C54" s="75" t="s">
        <v>53</v>
      </c>
      <c r="D54" s="75"/>
      <c r="E54" s="34" t="s">
        <v>42</v>
      </c>
      <c r="F54" s="36">
        <v>1181723</v>
      </c>
      <c r="G54" s="36">
        <v>1181723</v>
      </c>
      <c r="H54" s="36">
        <v>1181723</v>
      </c>
      <c r="I54" s="36">
        <v>0</v>
      </c>
      <c r="J54" s="36">
        <v>1181723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</row>
    <row r="55" spans="1:19" ht="13.5" thickBot="1">
      <c r="A55" s="74"/>
      <c r="B55" s="74"/>
      <c r="C55" s="75"/>
      <c r="D55" s="75"/>
      <c r="E55" s="33" t="s">
        <v>43</v>
      </c>
      <c r="F55" s="35">
        <v>-1698</v>
      </c>
      <c r="G55" s="35">
        <v>-1698</v>
      </c>
      <c r="H55" s="35">
        <v>-1698</v>
      </c>
      <c r="I55" s="35">
        <v>0</v>
      </c>
      <c r="J55" s="35">
        <v>-1698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</row>
    <row r="56" spans="1:19" ht="13.5" thickBot="1">
      <c r="A56" s="74"/>
      <c r="B56" s="74"/>
      <c r="C56" s="75"/>
      <c r="D56" s="75"/>
      <c r="E56" s="33" t="s">
        <v>44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</row>
    <row r="57" spans="1:19" ht="13.5" thickBot="1">
      <c r="A57" s="74"/>
      <c r="B57" s="74"/>
      <c r="C57" s="75"/>
      <c r="D57" s="75"/>
      <c r="E57" s="33" t="s">
        <v>45</v>
      </c>
      <c r="F57" s="35">
        <v>1180025</v>
      </c>
      <c r="G57" s="35">
        <v>1180025</v>
      </c>
      <c r="H57" s="35">
        <v>1180025</v>
      </c>
      <c r="I57" s="35">
        <v>0</v>
      </c>
      <c r="J57" s="35">
        <v>1180025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</row>
    <row r="58" spans="1:19" ht="13.5" thickBot="1">
      <c r="A58" s="76"/>
      <c r="B58" s="76"/>
      <c r="C58" s="76">
        <v>4810</v>
      </c>
      <c r="D58" s="77" t="s">
        <v>54</v>
      </c>
      <c r="E58" s="34" t="s">
        <v>42</v>
      </c>
      <c r="F58" s="37">
        <v>1181723</v>
      </c>
      <c r="G58" s="37">
        <v>1181723</v>
      </c>
      <c r="H58" s="37">
        <v>1181723</v>
      </c>
      <c r="I58" s="37">
        <v>0</v>
      </c>
      <c r="J58" s="37">
        <v>1181723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</row>
    <row r="59" spans="1:19" ht="13.5" thickBot="1">
      <c r="A59" s="76"/>
      <c r="B59" s="76"/>
      <c r="C59" s="76"/>
      <c r="D59" s="77"/>
      <c r="E59" s="33" t="s">
        <v>43</v>
      </c>
      <c r="F59" s="38">
        <v>-1698</v>
      </c>
      <c r="G59" s="38">
        <v>-1698</v>
      </c>
      <c r="H59" s="38">
        <v>-1698</v>
      </c>
      <c r="I59" s="38">
        <v>0</v>
      </c>
      <c r="J59" s="38">
        <v>-1698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</row>
    <row r="60" spans="1:19" ht="13.5" thickBot="1">
      <c r="A60" s="76"/>
      <c r="B60" s="76"/>
      <c r="C60" s="76"/>
      <c r="D60" s="77"/>
      <c r="E60" s="33" t="s">
        <v>44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</row>
    <row r="61" spans="1:19" ht="12.75">
      <c r="A61" s="76"/>
      <c r="B61" s="76"/>
      <c r="C61" s="76"/>
      <c r="D61" s="77"/>
      <c r="E61" s="33" t="s">
        <v>45</v>
      </c>
      <c r="F61" s="38">
        <v>1180025</v>
      </c>
      <c r="G61" s="38">
        <v>1180025</v>
      </c>
      <c r="H61" s="38">
        <v>1180025</v>
      </c>
      <c r="I61" s="38">
        <v>0</v>
      </c>
      <c r="J61" s="38">
        <v>1180025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</row>
    <row r="62" spans="1:19" ht="12.75">
      <c r="A62" s="72">
        <v>801</v>
      </c>
      <c r="B62" s="72"/>
      <c r="C62" s="73" t="s">
        <v>55</v>
      </c>
      <c r="D62" s="73"/>
      <c r="E62" s="33" t="s">
        <v>42</v>
      </c>
      <c r="F62" s="35">
        <v>49694796</v>
      </c>
      <c r="G62" s="35">
        <v>46817803</v>
      </c>
      <c r="H62" s="35">
        <v>40064059</v>
      </c>
      <c r="I62" s="35">
        <v>34299943</v>
      </c>
      <c r="J62" s="35">
        <v>5764116</v>
      </c>
      <c r="K62" s="35">
        <v>4945072</v>
      </c>
      <c r="L62" s="35">
        <v>231543</v>
      </c>
      <c r="M62" s="35">
        <v>1577129</v>
      </c>
      <c r="N62" s="35">
        <v>0</v>
      </c>
      <c r="O62" s="35">
        <v>0</v>
      </c>
      <c r="P62" s="35">
        <v>2876993</v>
      </c>
      <c r="Q62" s="35">
        <v>2876993</v>
      </c>
      <c r="R62" s="35">
        <v>2806993</v>
      </c>
      <c r="S62" s="35">
        <v>0</v>
      </c>
    </row>
    <row r="63" spans="1:19" ht="12.75">
      <c r="A63" s="72"/>
      <c r="B63" s="72"/>
      <c r="C63" s="73"/>
      <c r="D63" s="73"/>
      <c r="E63" s="33" t="s">
        <v>43</v>
      </c>
      <c r="F63" s="35">
        <v>-68700</v>
      </c>
      <c r="G63" s="35">
        <v>-68700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-68700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</row>
    <row r="64" spans="1:19" ht="12.75">
      <c r="A64" s="72"/>
      <c r="B64" s="72"/>
      <c r="C64" s="73"/>
      <c r="D64" s="73"/>
      <c r="E64" s="33" t="s">
        <v>44</v>
      </c>
      <c r="F64" s="35">
        <v>68700</v>
      </c>
      <c r="G64" s="35">
        <v>68700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68700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</row>
    <row r="65" spans="1:19" ht="13.5" thickBot="1">
      <c r="A65" s="72"/>
      <c r="B65" s="72"/>
      <c r="C65" s="73"/>
      <c r="D65" s="73"/>
      <c r="E65" s="33" t="s">
        <v>45</v>
      </c>
      <c r="F65" s="35">
        <v>49694796</v>
      </c>
      <c r="G65" s="35">
        <v>46817803</v>
      </c>
      <c r="H65" s="35">
        <v>40064059</v>
      </c>
      <c r="I65" s="35">
        <v>34299943</v>
      </c>
      <c r="J65" s="35">
        <v>5764116</v>
      </c>
      <c r="K65" s="35">
        <v>4945072</v>
      </c>
      <c r="L65" s="35">
        <v>231543</v>
      </c>
      <c r="M65" s="35">
        <v>1577129</v>
      </c>
      <c r="N65" s="35">
        <v>0</v>
      </c>
      <c r="O65" s="35">
        <v>0</v>
      </c>
      <c r="P65" s="35">
        <v>2876993</v>
      </c>
      <c r="Q65" s="35">
        <v>2876993</v>
      </c>
      <c r="R65" s="35">
        <v>2806993</v>
      </c>
      <c r="S65" s="35">
        <v>0</v>
      </c>
    </row>
    <row r="66" spans="1:19" ht="11.25" customHeight="1" thickBot="1">
      <c r="A66" s="74"/>
      <c r="B66" s="74">
        <v>80102</v>
      </c>
      <c r="C66" s="75" t="s">
        <v>151</v>
      </c>
      <c r="D66" s="75"/>
      <c r="E66" s="34" t="s">
        <v>42</v>
      </c>
      <c r="F66" s="36">
        <v>4711423</v>
      </c>
      <c r="G66" s="36">
        <v>4711423</v>
      </c>
      <c r="H66" s="36">
        <v>3512237</v>
      </c>
      <c r="I66" s="36">
        <v>3193214</v>
      </c>
      <c r="J66" s="36">
        <v>319023</v>
      </c>
      <c r="K66" s="36">
        <v>746128</v>
      </c>
      <c r="L66" s="36">
        <v>12291</v>
      </c>
      <c r="M66" s="36">
        <v>440767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</row>
    <row r="67" spans="1:19" ht="11.25" customHeight="1" thickBot="1">
      <c r="A67" s="74"/>
      <c r="B67" s="74"/>
      <c r="C67" s="75"/>
      <c r="D67" s="75"/>
      <c r="E67" s="33" t="s">
        <v>43</v>
      </c>
      <c r="F67" s="35">
        <v>-68700</v>
      </c>
      <c r="G67" s="35">
        <v>-68700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-68700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</row>
    <row r="68" spans="1:19" ht="11.25" customHeight="1" thickBot="1">
      <c r="A68" s="74"/>
      <c r="B68" s="74"/>
      <c r="C68" s="75"/>
      <c r="D68" s="75"/>
      <c r="E68" s="33" t="s">
        <v>44</v>
      </c>
      <c r="F68" s="35">
        <v>68700</v>
      </c>
      <c r="G68" s="35">
        <v>68700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68700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</row>
    <row r="69" spans="1:19" ht="11.25" customHeight="1" thickBot="1">
      <c r="A69" s="74"/>
      <c r="B69" s="74"/>
      <c r="C69" s="75"/>
      <c r="D69" s="75"/>
      <c r="E69" s="33" t="s">
        <v>45</v>
      </c>
      <c r="F69" s="35">
        <v>4711423</v>
      </c>
      <c r="G69" s="35">
        <v>4711423</v>
      </c>
      <c r="H69" s="35">
        <v>3512237</v>
      </c>
      <c r="I69" s="35">
        <v>3193214</v>
      </c>
      <c r="J69" s="35">
        <v>319023</v>
      </c>
      <c r="K69" s="35">
        <v>746128</v>
      </c>
      <c r="L69" s="35">
        <v>12291</v>
      </c>
      <c r="M69" s="35">
        <v>440767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</row>
    <row r="70" spans="1:19" ht="13.5" thickBot="1">
      <c r="A70" s="76"/>
      <c r="B70" s="76"/>
      <c r="C70" s="76">
        <v>4111</v>
      </c>
      <c r="D70" s="77" t="s">
        <v>57</v>
      </c>
      <c r="E70" s="34" t="s">
        <v>42</v>
      </c>
      <c r="F70" s="37">
        <v>750</v>
      </c>
      <c r="G70" s="37">
        <v>750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750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</row>
    <row r="71" spans="1:19" ht="13.5" thickBot="1">
      <c r="A71" s="76"/>
      <c r="B71" s="76"/>
      <c r="C71" s="76"/>
      <c r="D71" s="77"/>
      <c r="E71" s="33" t="s">
        <v>43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</row>
    <row r="72" spans="1:19" ht="13.5" thickBot="1">
      <c r="A72" s="76"/>
      <c r="B72" s="76"/>
      <c r="C72" s="76"/>
      <c r="D72" s="77"/>
      <c r="E72" s="33" t="s">
        <v>44</v>
      </c>
      <c r="F72" s="38">
        <v>400</v>
      </c>
      <c r="G72" s="38">
        <v>400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400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</row>
    <row r="73" spans="1:19" ht="13.5" thickBot="1">
      <c r="A73" s="76"/>
      <c r="B73" s="76"/>
      <c r="C73" s="76"/>
      <c r="D73" s="77"/>
      <c r="E73" s="33" t="s">
        <v>45</v>
      </c>
      <c r="F73" s="38">
        <v>1150</v>
      </c>
      <c r="G73" s="38">
        <v>1150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1150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</row>
    <row r="74" spans="1:19" ht="13.5" thickBot="1">
      <c r="A74" s="76"/>
      <c r="B74" s="76"/>
      <c r="C74" s="76">
        <v>4121</v>
      </c>
      <c r="D74" s="77" t="s">
        <v>60</v>
      </c>
      <c r="E74" s="34" t="s">
        <v>42</v>
      </c>
      <c r="F74" s="37">
        <v>130</v>
      </c>
      <c r="G74" s="37">
        <v>130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130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</row>
    <row r="75" spans="1:19" ht="13.5" thickBot="1">
      <c r="A75" s="76"/>
      <c r="B75" s="76"/>
      <c r="C75" s="76"/>
      <c r="D75" s="77"/>
      <c r="E75" s="33" t="s">
        <v>43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</row>
    <row r="76" spans="1:19" ht="13.5" thickBot="1">
      <c r="A76" s="76"/>
      <c r="B76" s="76"/>
      <c r="C76" s="76"/>
      <c r="D76" s="77"/>
      <c r="E76" s="33" t="s">
        <v>44</v>
      </c>
      <c r="F76" s="38">
        <v>50</v>
      </c>
      <c r="G76" s="38">
        <v>50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50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</row>
    <row r="77" spans="1:19" ht="13.5" thickBot="1">
      <c r="A77" s="76"/>
      <c r="B77" s="76"/>
      <c r="C77" s="76"/>
      <c r="D77" s="77"/>
      <c r="E77" s="33" t="s">
        <v>45</v>
      </c>
      <c r="F77" s="38">
        <v>180</v>
      </c>
      <c r="G77" s="38">
        <v>180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180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</row>
    <row r="78" spans="1:19" ht="13.5" thickBot="1">
      <c r="A78" s="76"/>
      <c r="B78" s="76"/>
      <c r="C78" s="76">
        <v>4211</v>
      </c>
      <c r="D78" s="77" t="s">
        <v>50</v>
      </c>
      <c r="E78" s="34" t="s">
        <v>42</v>
      </c>
      <c r="F78" s="37">
        <v>22700</v>
      </c>
      <c r="G78" s="37">
        <v>22700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22700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</row>
    <row r="79" spans="1:19" ht="13.5" thickBot="1">
      <c r="A79" s="76"/>
      <c r="B79" s="76"/>
      <c r="C79" s="76"/>
      <c r="D79" s="77"/>
      <c r="E79" s="33" t="s">
        <v>43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</row>
    <row r="80" spans="1:19" ht="13.5" thickBot="1">
      <c r="A80" s="76"/>
      <c r="B80" s="76"/>
      <c r="C80" s="76"/>
      <c r="D80" s="77"/>
      <c r="E80" s="33" t="s">
        <v>44</v>
      </c>
      <c r="F80" s="38">
        <v>48250</v>
      </c>
      <c r="G80" s="38">
        <v>48250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48250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</row>
    <row r="81" spans="1:19" ht="13.5" thickBot="1">
      <c r="A81" s="76"/>
      <c r="B81" s="76"/>
      <c r="C81" s="76"/>
      <c r="D81" s="77"/>
      <c r="E81" s="33" t="s">
        <v>45</v>
      </c>
      <c r="F81" s="38">
        <v>70950</v>
      </c>
      <c r="G81" s="38">
        <v>70950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70950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</row>
    <row r="82" spans="1:19" ht="15.75" customHeight="1" thickBot="1">
      <c r="A82" s="76"/>
      <c r="B82" s="76"/>
      <c r="C82" s="76">
        <v>4241</v>
      </c>
      <c r="D82" s="77" t="s">
        <v>152</v>
      </c>
      <c r="E82" s="34" t="s">
        <v>42</v>
      </c>
      <c r="F82" s="37">
        <v>5000</v>
      </c>
      <c r="G82" s="37">
        <v>5000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5000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</row>
    <row r="83" spans="1:19" ht="15.75" customHeight="1" thickBot="1">
      <c r="A83" s="76"/>
      <c r="B83" s="76"/>
      <c r="C83" s="76"/>
      <c r="D83" s="77"/>
      <c r="E83" s="33" t="s">
        <v>43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</row>
    <row r="84" spans="1:19" ht="15.75" customHeight="1" thickBot="1">
      <c r="A84" s="76"/>
      <c r="B84" s="76"/>
      <c r="C84" s="76"/>
      <c r="D84" s="77"/>
      <c r="E84" s="33" t="s">
        <v>44</v>
      </c>
      <c r="F84" s="38">
        <v>10000</v>
      </c>
      <c r="G84" s="38">
        <v>10000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10000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</row>
    <row r="85" spans="1:19" ht="15.75" customHeight="1" thickBot="1">
      <c r="A85" s="76"/>
      <c r="B85" s="76"/>
      <c r="C85" s="76"/>
      <c r="D85" s="77"/>
      <c r="E85" s="33" t="s">
        <v>45</v>
      </c>
      <c r="F85" s="38">
        <v>15000</v>
      </c>
      <c r="G85" s="38">
        <v>15000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15000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</row>
    <row r="86" spans="1:19" ht="13.5" thickBot="1">
      <c r="A86" s="76"/>
      <c r="B86" s="76"/>
      <c r="C86" s="76">
        <v>4301</v>
      </c>
      <c r="D86" s="77" t="s">
        <v>49</v>
      </c>
      <c r="E86" s="34" t="s">
        <v>42</v>
      </c>
      <c r="F86" s="37">
        <v>369976</v>
      </c>
      <c r="G86" s="37">
        <v>369976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369976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</row>
    <row r="87" spans="1:19" ht="13.5" thickBot="1">
      <c r="A87" s="76"/>
      <c r="B87" s="76"/>
      <c r="C87" s="76"/>
      <c r="D87" s="77"/>
      <c r="E87" s="33" t="s">
        <v>43</v>
      </c>
      <c r="F87" s="38">
        <v>-63260</v>
      </c>
      <c r="G87" s="38">
        <v>-63260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-63260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</row>
    <row r="88" spans="1:19" ht="13.5" thickBot="1">
      <c r="A88" s="76"/>
      <c r="B88" s="76"/>
      <c r="C88" s="76"/>
      <c r="D88" s="77"/>
      <c r="E88" s="33" t="s">
        <v>44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</row>
    <row r="89" spans="1:19" ht="13.5" thickBot="1">
      <c r="A89" s="76"/>
      <c r="B89" s="76"/>
      <c r="C89" s="76"/>
      <c r="D89" s="77"/>
      <c r="E89" s="33" t="s">
        <v>45</v>
      </c>
      <c r="F89" s="38">
        <v>306716</v>
      </c>
      <c r="G89" s="38">
        <v>306716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306716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</row>
    <row r="90" spans="1:19" ht="13.5" thickBot="1">
      <c r="A90" s="76"/>
      <c r="B90" s="76"/>
      <c r="C90" s="76">
        <v>4421</v>
      </c>
      <c r="D90" s="77" t="s">
        <v>56</v>
      </c>
      <c r="E90" s="34" t="s">
        <v>42</v>
      </c>
      <c r="F90" s="37">
        <v>20440</v>
      </c>
      <c r="G90" s="37">
        <v>20440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20440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</row>
    <row r="91" spans="1:19" ht="13.5" thickBot="1">
      <c r="A91" s="76"/>
      <c r="B91" s="76"/>
      <c r="C91" s="76"/>
      <c r="D91" s="77"/>
      <c r="E91" s="33" t="s">
        <v>43</v>
      </c>
      <c r="F91" s="38">
        <v>-5440</v>
      </c>
      <c r="G91" s="38">
        <v>-5440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-5440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</row>
    <row r="92" spans="1:19" ht="13.5" thickBot="1">
      <c r="A92" s="76"/>
      <c r="B92" s="76"/>
      <c r="C92" s="76"/>
      <c r="D92" s="77"/>
      <c r="E92" s="33" t="s">
        <v>44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</row>
    <row r="93" spans="1:19" ht="13.5" thickBot="1">
      <c r="A93" s="76"/>
      <c r="B93" s="76"/>
      <c r="C93" s="76"/>
      <c r="D93" s="77"/>
      <c r="E93" s="33" t="s">
        <v>45</v>
      </c>
      <c r="F93" s="38">
        <v>15000</v>
      </c>
      <c r="G93" s="38">
        <v>15000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15000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</row>
    <row r="94" spans="1:19" ht="13.5" thickBot="1">
      <c r="A94" s="76"/>
      <c r="B94" s="76"/>
      <c r="C94" s="76">
        <v>4701</v>
      </c>
      <c r="D94" s="77" t="s">
        <v>153</v>
      </c>
      <c r="E94" s="34" t="s">
        <v>42</v>
      </c>
      <c r="F94" s="37">
        <v>6000</v>
      </c>
      <c r="G94" s="37">
        <v>6000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6000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</row>
    <row r="95" spans="1:19" ht="13.5" thickBot="1">
      <c r="A95" s="76"/>
      <c r="B95" s="76"/>
      <c r="C95" s="76"/>
      <c r="D95" s="77"/>
      <c r="E95" s="33" t="s">
        <v>43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</row>
    <row r="96" spans="1:19" ht="13.5" thickBot="1">
      <c r="A96" s="76"/>
      <c r="B96" s="76"/>
      <c r="C96" s="76"/>
      <c r="D96" s="77"/>
      <c r="E96" s="33" t="s">
        <v>44</v>
      </c>
      <c r="F96" s="38">
        <v>10000</v>
      </c>
      <c r="G96" s="38">
        <v>10000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10000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</row>
    <row r="97" spans="1:19" ht="12.75">
      <c r="A97" s="76"/>
      <c r="B97" s="76"/>
      <c r="C97" s="76"/>
      <c r="D97" s="77"/>
      <c r="E97" s="33" t="s">
        <v>45</v>
      </c>
      <c r="F97" s="38">
        <v>16000</v>
      </c>
      <c r="G97" s="38">
        <v>16000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16000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</row>
    <row r="98" spans="1:19" ht="12.75">
      <c r="A98" s="72">
        <v>851</v>
      </c>
      <c r="B98" s="72"/>
      <c r="C98" s="73" t="s">
        <v>154</v>
      </c>
      <c r="D98" s="73"/>
      <c r="E98" s="33" t="s">
        <v>42</v>
      </c>
      <c r="F98" s="35">
        <v>5457401</v>
      </c>
      <c r="G98" s="35">
        <v>5427401</v>
      </c>
      <c r="H98" s="35">
        <v>5353705</v>
      </c>
      <c r="I98" s="35">
        <v>0</v>
      </c>
      <c r="J98" s="35">
        <v>5353705</v>
      </c>
      <c r="K98" s="35">
        <v>73696</v>
      </c>
      <c r="L98" s="35">
        <v>0</v>
      </c>
      <c r="M98" s="35">
        <v>0</v>
      </c>
      <c r="N98" s="35">
        <v>0</v>
      </c>
      <c r="O98" s="35">
        <v>0</v>
      </c>
      <c r="P98" s="35">
        <v>30000</v>
      </c>
      <c r="Q98" s="35">
        <v>30000</v>
      </c>
      <c r="R98" s="35">
        <v>0</v>
      </c>
      <c r="S98" s="35">
        <v>0</v>
      </c>
    </row>
    <row r="99" spans="1:19" ht="12.75">
      <c r="A99" s="72"/>
      <c r="B99" s="72"/>
      <c r="C99" s="73"/>
      <c r="D99" s="73"/>
      <c r="E99" s="33" t="s">
        <v>43</v>
      </c>
      <c r="F99" s="35">
        <v>-1861.4</v>
      </c>
      <c r="G99" s="35">
        <v>-1861.4</v>
      </c>
      <c r="H99" s="35">
        <v>-1861.4</v>
      </c>
      <c r="I99" s="35">
        <v>0</v>
      </c>
      <c r="J99" s="35">
        <v>-1861.4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</row>
    <row r="100" spans="1:19" ht="12.75">
      <c r="A100" s="72"/>
      <c r="B100" s="72"/>
      <c r="C100" s="73"/>
      <c r="D100" s="73"/>
      <c r="E100" s="33" t="s">
        <v>44</v>
      </c>
      <c r="F100" s="35">
        <v>1861.4</v>
      </c>
      <c r="G100" s="35">
        <v>1861.4</v>
      </c>
      <c r="H100" s="35">
        <v>1861.4</v>
      </c>
      <c r="I100" s="35">
        <v>0</v>
      </c>
      <c r="J100" s="35">
        <v>1861.4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</row>
    <row r="101" spans="1:19" ht="13.5" thickBot="1">
      <c r="A101" s="72"/>
      <c r="B101" s="72"/>
      <c r="C101" s="73"/>
      <c r="D101" s="73"/>
      <c r="E101" s="33" t="s">
        <v>45</v>
      </c>
      <c r="F101" s="35">
        <v>5457401</v>
      </c>
      <c r="G101" s="35">
        <v>5427401</v>
      </c>
      <c r="H101" s="35">
        <v>5353705</v>
      </c>
      <c r="I101" s="35">
        <v>0</v>
      </c>
      <c r="J101" s="35">
        <v>5353705</v>
      </c>
      <c r="K101" s="35">
        <v>73696</v>
      </c>
      <c r="L101" s="35">
        <v>0</v>
      </c>
      <c r="M101" s="35">
        <v>0</v>
      </c>
      <c r="N101" s="35">
        <v>0</v>
      </c>
      <c r="O101" s="35">
        <v>0</v>
      </c>
      <c r="P101" s="35">
        <v>30000</v>
      </c>
      <c r="Q101" s="35">
        <v>30000</v>
      </c>
      <c r="R101" s="35">
        <v>0</v>
      </c>
      <c r="S101" s="35">
        <v>0</v>
      </c>
    </row>
    <row r="102" spans="1:19" ht="12" customHeight="1" thickBot="1">
      <c r="A102" s="74"/>
      <c r="B102" s="74">
        <v>85156</v>
      </c>
      <c r="C102" s="75" t="s">
        <v>155</v>
      </c>
      <c r="D102" s="75"/>
      <c r="E102" s="34" t="s">
        <v>42</v>
      </c>
      <c r="F102" s="36">
        <v>4036435</v>
      </c>
      <c r="G102" s="36">
        <v>4036435</v>
      </c>
      <c r="H102" s="36">
        <v>4002739</v>
      </c>
      <c r="I102" s="36">
        <v>0</v>
      </c>
      <c r="J102" s="36">
        <v>4002739</v>
      </c>
      <c r="K102" s="36">
        <v>33696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</row>
    <row r="103" spans="1:19" ht="12" customHeight="1" thickBot="1">
      <c r="A103" s="74"/>
      <c r="B103" s="74"/>
      <c r="C103" s="75"/>
      <c r="D103" s="75"/>
      <c r="E103" s="33" t="s">
        <v>43</v>
      </c>
      <c r="F103" s="35">
        <v>-374.4</v>
      </c>
      <c r="G103" s="35">
        <v>-374.4</v>
      </c>
      <c r="H103" s="35">
        <v>-374.4</v>
      </c>
      <c r="I103" s="35">
        <v>0</v>
      </c>
      <c r="J103" s="35">
        <v>-374.4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</row>
    <row r="104" spans="1:19" ht="12" customHeight="1" thickBot="1">
      <c r="A104" s="74"/>
      <c r="B104" s="74"/>
      <c r="C104" s="75"/>
      <c r="D104" s="75"/>
      <c r="E104" s="33" t="s">
        <v>44</v>
      </c>
      <c r="F104" s="35">
        <v>374.4</v>
      </c>
      <c r="G104" s="35">
        <v>374.4</v>
      </c>
      <c r="H104" s="35">
        <v>374.4</v>
      </c>
      <c r="I104" s="35">
        <v>0</v>
      </c>
      <c r="J104" s="35">
        <v>374.4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</row>
    <row r="105" spans="1:19" ht="12" customHeight="1" thickBot="1">
      <c r="A105" s="74"/>
      <c r="B105" s="74"/>
      <c r="C105" s="75"/>
      <c r="D105" s="75"/>
      <c r="E105" s="33" t="s">
        <v>45</v>
      </c>
      <c r="F105" s="35">
        <v>4036435</v>
      </c>
      <c r="G105" s="35">
        <v>4036435</v>
      </c>
      <c r="H105" s="35">
        <v>4002739</v>
      </c>
      <c r="I105" s="35">
        <v>0</v>
      </c>
      <c r="J105" s="35">
        <v>4002739</v>
      </c>
      <c r="K105" s="35">
        <v>33696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</row>
    <row r="106" spans="1:19" ht="12" customHeight="1" thickBot="1">
      <c r="A106" s="76"/>
      <c r="B106" s="76"/>
      <c r="C106" s="76">
        <v>4130</v>
      </c>
      <c r="D106" s="77" t="s">
        <v>156</v>
      </c>
      <c r="E106" s="34" t="s">
        <v>42</v>
      </c>
      <c r="F106" s="37">
        <v>4002739</v>
      </c>
      <c r="G106" s="37">
        <v>4002739</v>
      </c>
      <c r="H106" s="37">
        <v>4002739</v>
      </c>
      <c r="I106" s="37">
        <v>0</v>
      </c>
      <c r="J106" s="37">
        <v>4002739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</row>
    <row r="107" spans="1:19" ht="12" customHeight="1" thickBot="1">
      <c r="A107" s="76"/>
      <c r="B107" s="76"/>
      <c r="C107" s="76"/>
      <c r="D107" s="77"/>
      <c r="E107" s="33" t="s">
        <v>43</v>
      </c>
      <c r="F107" s="38">
        <v>-374.4</v>
      </c>
      <c r="G107" s="38">
        <v>-374.4</v>
      </c>
      <c r="H107" s="38">
        <v>-374.4</v>
      </c>
      <c r="I107" s="38">
        <v>0</v>
      </c>
      <c r="J107" s="38">
        <v>-374.4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</row>
    <row r="108" spans="1:19" ht="12" customHeight="1" thickBot="1">
      <c r="A108" s="76"/>
      <c r="B108" s="76"/>
      <c r="C108" s="76"/>
      <c r="D108" s="77"/>
      <c r="E108" s="33" t="s">
        <v>44</v>
      </c>
      <c r="F108" s="38">
        <v>374.4</v>
      </c>
      <c r="G108" s="38">
        <v>374.4</v>
      </c>
      <c r="H108" s="38">
        <v>374.4</v>
      </c>
      <c r="I108" s="38">
        <v>0</v>
      </c>
      <c r="J108" s="38">
        <v>374.4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</row>
    <row r="109" spans="1:19" ht="12" customHeight="1" thickBot="1">
      <c r="A109" s="76"/>
      <c r="B109" s="76"/>
      <c r="C109" s="76"/>
      <c r="D109" s="77"/>
      <c r="E109" s="33" t="s">
        <v>45</v>
      </c>
      <c r="F109" s="38">
        <v>4002739</v>
      </c>
      <c r="G109" s="38">
        <v>4002739</v>
      </c>
      <c r="H109" s="38">
        <v>4002739</v>
      </c>
      <c r="I109" s="38">
        <v>0</v>
      </c>
      <c r="J109" s="38">
        <v>4002739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</row>
    <row r="110" spans="1:19" ht="12" customHeight="1" thickBot="1">
      <c r="A110" s="74"/>
      <c r="B110" s="74">
        <v>85195</v>
      </c>
      <c r="C110" s="75" t="s">
        <v>157</v>
      </c>
      <c r="D110" s="75"/>
      <c r="E110" s="34" t="s">
        <v>42</v>
      </c>
      <c r="F110" s="36">
        <v>1420966</v>
      </c>
      <c r="G110" s="36">
        <v>1390966</v>
      </c>
      <c r="H110" s="36">
        <v>1350966</v>
      </c>
      <c r="I110" s="36">
        <v>0</v>
      </c>
      <c r="J110" s="36">
        <v>1350966</v>
      </c>
      <c r="K110" s="36">
        <v>40000</v>
      </c>
      <c r="L110" s="36">
        <v>0</v>
      </c>
      <c r="M110" s="36">
        <v>0</v>
      </c>
      <c r="N110" s="36">
        <v>0</v>
      </c>
      <c r="O110" s="36">
        <v>0</v>
      </c>
      <c r="P110" s="36">
        <v>30000</v>
      </c>
      <c r="Q110" s="36">
        <v>30000</v>
      </c>
      <c r="R110" s="36">
        <v>0</v>
      </c>
      <c r="S110" s="36">
        <v>0</v>
      </c>
    </row>
    <row r="111" spans="1:19" ht="12" customHeight="1" thickBot="1">
      <c r="A111" s="74"/>
      <c r="B111" s="74"/>
      <c r="C111" s="75"/>
      <c r="D111" s="75"/>
      <c r="E111" s="33" t="s">
        <v>43</v>
      </c>
      <c r="F111" s="35">
        <v>-1487</v>
      </c>
      <c r="G111" s="35">
        <v>-1487</v>
      </c>
      <c r="H111" s="35">
        <v>-1487</v>
      </c>
      <c r="I111" s="35">
        <v>0</v>
      </c>
      <c r="J111" s="35">
        <v>-1487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</row>
    <row r="112" spans="1:19" ht="12" customHeight="1" thickBot="1">
      <c r="A112" s="74"/>
      <c r="B112" s="74"/>
      <c r="C112" s="75"/>
      <c r="D112" s="75"/>
      <c r="E112" s="33" t="s">
        <v>44</v>
      </c>
      <c r="F112" s="35">
        <v>1487</v>
      </c>
      <c r="G112" s="35">
        <v>1487</v>
      </c>
      <c r="H112" s="35">
        <v>1487</v>
      </c>
      <c r="I112" s="35">
        <v>0</v>
      </c>
      <c r="J112" s="35">
        <v>1487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</row>
    <row r="113" spans="1:19" ht="12" customHeight="1" thickBot="1">
      <c r="A113" s="74"/>
      <c r="B113" s="74"/>
      <c r="C113" s="75"/>
      <c r="D113" s="75"/>
      <c r="E113" s="33" t="s">
        <v>45</v>
      </c>
      <c r="F113" s="35">
        <v>1420966</v>
      </c>
      <c r="G113" s="35">
        <v>1390966</v>
      </c>
      <c r="H113" s="35">
        <v>1350966</v>
      </c>
      <c r="I113" s="35">
        <v>0</v>
      </c>
      <c r="J113" s="35">
        <v>1350966</v>
      </c>
      <c r="K113" s="35">
        <v>40000</v>
      </c>
      <c r="L113" s="35">
        <v>0</v>
      </c>
      <c r="M113" s="35">
        <v>0</v>
      </c>
      <c r="N113" s="35">
        <v>0</v>
      </c>
      <c r="O113" s="35">
        <v>0</v>
      </c>
      <c r="P113" s="35">
        <v>30000</v>
      </c>
      <c r="Q113" s="35">
        <v>30000</v>
      </c>
      <c r="R113" s="35">
        <v>0</v>
      </c>
      <c r="S113" s="35">
        <v>0</v>
      </c>
    </row>
    <row r="114" spans="1:19" ht="13.5" thickBot="1">
      <c r="A114" s="76"/>
      <c r="B114" s="76"/>
      <c r="C114" s="76">
        <v>4230</v>
      </c>
      <c r="D114" s="77" t="s">
        <v>158</v>
      </c>
      <c r="E114" s="34" t="s">
        <v>42</v>
      </c>
      <c r="F114" s="37">
        <v>406200</v>
      </c>
      <c r="G114" s="37">
        <v>406200</v>
      </c>
      <c r="H114" s="37">
        <v>406200</v>
      </c>
      <c r="I114" s="37">
        <v>0</v>
      </c>
      <c r="J114" s="37">
        <v>406200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</row>
    <row r="115" spans="1:19" ht="13.5" thickBot="1">
      <c r="A115" s="76"/>
      <c r="B115" s="76"/>
      <c r="C115" s="76"/>
      <c r="D115" s="77"/>
      <c r="E115" s="33" t="s">
        <v>43</v>
      </c>
      <c r="F115" s="38">
        <v>-1487</v>
      </c>
      <c r="G115" s="38">
        <v>-1487</v>
      </c>
      <c r="H115" s="38">
        <v>-1487</v>
      </c>
      <c r="I115" s="38">
        <v>0</v>
      </c>
      <c r="J115" s="38">
        <v>-1487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</row>
    <row r="116" spans="1:19" ht="13.5" thickBot="1">
      <c r="A116" s="76"/>
      <c r="B116" s="76"/>
      <c r="C116" s="76"/>
      <c r="D116" s="77"/>
      <c r="E116" s="33" t="s">
        <v>44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</row>
    <row r="117" spans="1:19" ht="13.5" thickBot="1">
      <c r="A117" s="76"/>
      <c r="B117" s="76"/>
      <c r="C117" s="76"/>
      <c r="D117" s="77"/>
      <c r="E117" s="33" t="s">
        <v>45</v>
      </c>
      <c r="F117" s="38">
        <v>404713</v>
      </c>
      <c r="G117" s="38">
        <v>404713</v>
      </c>
      <c r="H117" s="38">
        <v>404713</v>
      </c>
      <c r="I117" s="38">
        <v>0</v>
      </c>
      <c r="J117" s="38">
        <v>404713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</row>
    <row r="118" spans="1:19" ht="13.5" thickBot="1">
      <c r="A118" s="76"/>
      <c r="B118" s="76"/>
      <c r="C118" s="76">
        <v>4590</v>
      </c>
      <c r="D118" s="77" t="s">
        <v>46</v>
      </c>
      <c r="E118" s="34" t="s">
        <v>42</v>
      </c>
      <c r="F118" s="37">
        <v>134766</v>
      </c>
      <c r="G118" s="37">
        <v>134766</v>
      </c>
      <c r="H118" s="37">
        <v>134766</v>
      </c>
      <c r="I118" s="37">
        <v>0</v>
      </c>
      <c r="J118" s="37">
        <v>134766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</row>
    <row r="119" spans="1:19" ht="13.5" thickBot="1">
      <c r="A119" s="76"/>
      <c r="B119" s="76"/>
      <c r="C119" s="76"/>
      <c r="D119" s="77"/>
      <c r="E119" s="33" t="s">
        <v>43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</row>
    <row r="120" spans="1:19" ht="13.5" thickBot="1">
      <c r="A120" s="76"/>
      <c r="B120" s="76"/>
      <c r="C120" s="76"/>
      <c r="D120" s="77"/>
      <c r="E120" s="33" t="s">
        <v>44</v>
      </c>
      <c r="F120" s="38">
        <v>1487</v>
      </c>
      <c r="G120" s="38">
        <v>1487</v>
      </c>
      <c r="H120" s="38">
        <v>1487</v>
      </c>
      <c r="I120" s="38">
        <v>0</v>
      </c>
      <c r="J120" s="38">
        <v>1487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</row>
    <row r="121" spans="1:19" ht="12.75">
      <c r="A121" s="76"/>
      <c r="B121" s="76"/>
      <c r="C121" s="76"/>
      <c r="D121" s="77"/>
      <c r="E121" s="33" t="s">
        <v>45</v>
      </c>
      <c r="F121" s="38">
        <v>136253</v>
      </c>
      <c r="G121" s="38">
        <v>136253</v>
      </c>
      <c r="H121" s="38">
        <v>136253</v>
      </c>
      <c r="I121" s="38">
        <v>0</v>
      </c>
      <c r="J121" s="38">
        <v>136253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</row>
    <row r="122" spans="1:19" ht="12.75">
      <c r="A122" s="72">
        <v>852</v>
      </c>
      <c r="B122" s="72"/>
      <c r="C122" s="73" t="s">
        <v>58</v>
      </c>
      <c r="D122" s="73"/>
      <c r="E122" s="33" t="s">
        <v>42</v>
      </c>
      <c r="F122" s="35">
        <v>19273083</v>
      </c>
      <c r="G122" s="35">
        <v>19273083</v>
      </c>
      <c r="H122" s="35">
        <v>13926319</v>
      </c>
      <c r="I122" s="35">
        <v>11275435</v>
      </c>
      <c r="J122" s="35">
        <v>2650884</v>
      </c>
      <c r="K122" s="35">
        <v>1710234</v>
      </c>
      <c r="L122" s="35">
        <v>3263316</v>
      </c>
      <c r="M122" s="35">
        <v>373214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</row>
    <row r="123" spans="1:19" ht="12.75">
      <c r="A123" s="72"/>
      <c r="B123" s="72"/>
      <c r="C123" s="73"/>
      <c r="D123" s="73"/>
      <c r="E123" s="33" t="s">
        <v>43</v>
      </c>
      <c r="F123" s="35">
        <v>-11276</v>
      </c>
      <c r="G123" s="35">
        <v>-11276</v>
      </c>
      <c r="H123" s="35">
        <v>-11276</v>
      </c>
      <c r="I123" s="35">
        <v>-11276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</row>
    <row r="124" spans="1:19" ht="12.75">
      <c r="A124" s="72"/>
      <c r="B124" s="72"/>
      <c r="C124" s="73"/>
      <c r="D124" s="73"/>
      <c r="E124" s="33" t="s">
        <v>44</v>
      </c>
      <c r="F124" s="35">
        <v>12974</v>
      </c>
      <c r="G124" s="35">
        <v>12974</v>
      </c>
      <c r="H124" s="35">
        <v>11276</v>
      </c>
      <c r="I124" s="35">
        <v>11050</v>
      </c>
      <c r="J124" s="35">
        <v>226</v>
      </c>
      <c r="K124" s="35">
        <v>0</v>
      </c>
      <c r="L124" s="35">
        <v>1698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</row>
    <row r="125" spans="1:19" ht="13.5" thickBot="1">
      <c r="A125" s="72"/>
      <c r="B125" s="72"/>
      <c r="C125" s="73"/>
      <c r="D125" s="73"/>
      <c r="E125" s="33" t="s">
        <v>45</v>
      </c>
      <c r="F125" s="35">
        <v>19274781</v>
      </c>
      <c r="G125" s="35">
        <v>19274781</v>
      </c>
      <c r="H125" s="35">
        <v>13926319</v>
      </c>
      <c r="I125" s="35">
        <v>11275209</v>
      </c>
      <c r="J125" s="35">
        <v>2651110</v>
      </c>
      <c r="K125" s="35">
        <v>1710234</v>
      </c>
      <c r="L125" s="35">
        <v>3265014</v>
      </c>
      <c r="M125" s="35">
        <v>373214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</row>
    <row r="126" spans="1:19" ht="15.75" customHeight="1" thickBot="1">
      <c r="A126" s="74"/>
      <c r="B126" s="74">
        <v>85204</v>
      </c>
      <c r="C126" s="75" t="s">
        <v>159</v>
      </c>
      <c r="D126" s="75"/>
      <c r="E126" s="34" t="s">
        <v>42</v>
      </c>
      <c r="F126" s="36">
        <v>3770860</v>
      </c>
      <c r="G126" s="36">
        <v>3770860</v>
      </c>
      <c r="H126" s="36">
        <v>570221</v>
      </c>
      <c r="I126" s="36">
        <v>505564</v>
      </c>
      <c r="J126" s="36">
        <v>64657</v>
      </c>
      <c r="K126" s="36">
        <v>105631</v>
      </c>
      <c r="L126" s="36">
        <v>3095008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</row>
    <row r="127" spans="1:19" ht="15.75" customHeight="1" thickBot="1">
      <c r="A127" s="74"/>
      <c r="B127" s="74"/>
      <c r="C127" s="75"/>
      <c r="D127" s="75"/>
      <c r="E127" s="33" t="s">
        <v>43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</row>
    <row r="128" spans="1:19" ht="15.75" customHeight="1" thickBot="1">
      <c r="A128" s="74"/>
      <c r="B128" s="74"/>
      <c r="C128" s="75"/>
      <c r="D128" s="75"/>
      <c r="E128" s="33" t="s">
        <v>44</v>
      </c>
      <c r="F128" s="35">
        <v>1698</v>
      </c>
      <c r="G128" s="35">
        <v>1698</v>
      </c>
      <c r="H128" s="35">
        <v>0</v>
      </c>
      <c r="I128" s="35">
        <v>0</v>
      </c>
      <c r="J128" s="35">
        <v>0</v>
      </c>
      <c r="K128" s="35">
        <v>0</v>
      </c>
      <c r="L128" s="35">
        <v>1698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</row>
    <row r="129" spans="1:19" ht="15.75" customHeight="1" thickBot="1">
      <c r="A129" s="74"/>
      <c r="B129" s="74"/>
      <c r="C129" s="75"/>
      <c r="D129" s="75"/>
      <c r="E129" s="33" t="s">
        <v>45</v>
      </c>
      <c r="F129" s="35">
        <v>3772558</v>
      </c>
      <c r="G129" s="35">
        <v>3772558</v>
      </c>
      <c r="H129" s="35">
        <v>570221</v>
      </c>
      <c r="I129" s="35">
        <v>505564</v>
      </c>
      <c r="J129" s="35">
        <v>64657</v>
      </c>
      <c r="K129" s="35">
        <v>105631</v>
      </c>
      <c r="L129" s="35">
        <v>3096706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</row>
    <row r="130" spans="1:19" ht="13.5" thickBot="1">
      <c r="A130" s="76"/>
      <c r="B130" s="76"/>
      <c r="C130" s="76">
        <v>3110</v>
      </c>
      <c r="D130" s="77" t="s">
        <v>62</v>
      </c>
      <c r="E130" s="34" t="s">
        <v>42</v>
      </c>
      <c r="F130" s="37">
        <v>3095008</v>
      </c>
      <c r="G130" s="37">
        <v>3095008</v>
      </c>
      <c r="H130" s="37">
        <v>0</v>
      </c>
      <c r="I130" s="37">
        <v>0</v>
      </c>
      <c r="J130" s="37">
        <v>0</v>
      </c>
      <c r="K130" s="37">
        <v>0</v>
      </c>
      <c r="L130" s="37">
        <v>3095008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</row>
    <row r="131" spans="1:19" ht="13.5" thickBot="1">
      <c r="A131" s="76"/>
      <c r="B131" s="76"/>
      <c r="C131" s="76"/>
      <c r="D131" s="77"/>
      <c r="E131" s="33" t="s">
        <v>43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</row>
    <row r="132" spans="1:19" ht="13.5" thickBot="1">
      <c r="A132" s="76"/>
      <c r="B132" s="76"/>
      <c r="C132" s="76"/>
      <c r="D132" s="77"/>
      <c r="E132" s="33" t="s">
        <v>44</v>
      </c>
      <c r="F132" s="38">
        <v>1698</v>
      </c>
      <c r="G132" s="38">
        <v>1698</v>
      </c>
      <c r="H132" s="38">
        <v>0</v>
      </c>
      <c r="I132" s="38">
        <v>0</v>
      </c>
      <c r="J132" s="38">
        <v>0</v>
      </c>
      <c r="K132" s="38">
        <v>0</v>
      </c>
      <c r="L132" s="38">
        <v>1698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</row>
    <row r="133" spans="1:19" ht="13.5" thickBot="1">
      <c r="A133" s="76"/>
      <c r="B133" s="76"/>
      <c r="C133" s="76"/>
      <c r="D133" s="77"/>
      <c r="E133" s="33" t="s">
        <v>45</v>
      </c>
      <c r="F133" s="38">
        <v>3096706</v>
      </c>
      <c r="G133" s="38">
        <v>3096706</v>
      </c>
      <c r="H133" s="38">
        <v>0</v>
      </c>
      <c r="I133" s="38">
        <v>0</v>
      </c>
      <c r="J133" s="38">
        <v>0</v>
      </c>
      <c r="K133" s="38">
        <v>0</v>
      </c>
      <c r="L133" s="38">
        <v>3096706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</row>
    <row r="134" spans="1:19" ht="13.5" thickBot="1">
      <c r="A134" s="74"/>
      <c r="B134" s="74">
        <v>85218</v>
      </c>
      <c r="C134" s="75" t="s">
        <v>160</v>
      </c>
      <c r="D134" s="75"/>
      <c r="E134" s="34" t="s">
        <v>42</v>
      </c>
      <c r="F134" s="36">
        <v>1330236</v>
      </c>
      <c r="G134" s="36">
        <v>1330236</v>
      </c>
      <c r="H134" s="36">
        <v>1327736</v>
      </c>
      <c r="I134" s="36">
        <v>1218146</v>
      </c>
      <c r="J134" s="36">
        <v>109590</v>
      </c>
      <c r="K134" s="36">
        <v>0</v>
      </c>
      <c r="L134" s="36">
        <v>2500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</row>
    <row r="135" spans="1:19" ht="13.5" thickBot="1">
      <c r="A135" s="74"/>
      <c r="B135" s="74"/>
      <c r="C135" s="75"/>
      <c r="D135" s="75"/>
      <c r="E135" s="33" t="s">
        <v>43</v>
      </c>
      <c r="F135" s="35">
        <v>-11276</v>
      </c>
      <c r="G135" s="35">
        <v>-11276</v>
      </c>
      <c r="H135" s="35">
        <v>-11276</v>
      </c>
      <c r="I135" s="35">
        <v>-11276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</row>
    <row r="136" spans="1:19" ht="13.5" thickBot="1">
      <c r="A136" s="74"/>
      <c r="B136" s="74"/>
      <c r="C136" s="75"/>
      <c r="D136" s="75"/>
      <c r="E136" s="33" t="s">
        <v>44</v>
      </c>
      <c r="F136" s="35">
        <v>11276</v>
      </c>
      <c r="G136" s="35">
        <v>11276</v>
      </c>
      <c r="H136" s="35">
        <v>11276</v>
      </c>
      <c r="I136" s="35">
        <v>11050</v>
      </c>
      <c r="J136" s="35">
        <v>226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</row>
    <row r="137" spans="1:19" ht="13.5" thickBot="1">
      <c r="A137" s="74"/>
      <c r="B137" s="74"/>
      <c r="C137" s="75"/>
      <c r="D137" s="75"/>
      <c r="E137" s="33" t="s">
        <v>45</v>
      </c>
      <c r="F137" s="35">
        <v>1330236</v>
      </c>
      <c r="G137" s="35">
        <v>1330236</v>
      </c>
      <c r="H137" s="35">
        <v>1327736</v>
      </c>
      <c r="I137" s="35">
        <v>1217920</v>
      </c>
      <c r="J137" s="35">
        <v>109816</v>
      </c>
      <c r="K137" s="35">
        <v>0</v>
      </c>
      <c r="L137" s="35">
        <v>2500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</row>
    <row r="138" spans="1:19" ht="12" customHeight="1" thickBot="1">
      <c r="A138" s="76"/>
      <c r="B138" s="76"/>
      <c r="C138" s="76">
        <v>4010</v>
      </c>
      <c r="D138" s="77" t="s">
        <v>63</v>
      </c>
      <c r="E138" s="34" t="s">
        <v>42</v>
      </c>
      <c r="F138" s="37">
        <v>940810</v>
      </c>
      <c r="G138" s="37">
        <v>940810</v>
      </c>
      <c r="H138" s="37">
        <v>940810</v>
      </c>
      <c r="I138" s="37">
        <v>940810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</row>
    <row r="139" spans="1:19" ht="12" customHeight="1" thickBot="1">
      <c r="A139" s="76"/>
      <c r="B139" s="76"/>
      <c r="C139" s="76"/>
      <c r="D139" s="77"/>
      <c r="E139" s="33" t="s">
        <v>43</v>
      </c>
      <c r="F139" s="38">
        <v>-9636</v>
      </c>
      <c r="G139" s="38">
        <v>-9636</v>
      </c>
      <c r="H139" s="38">
        <v>-9636</v>
      </c>
      <c r="I139" s="38">
        <v>-9636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</row>
    <row r="140" spans="1:19" ht="12" customHeight="1" thickBot="1">
      <c r="A140" s="76"/>
      <c r="B140" s="76"/>
      <c r="C140" s="76"/>
      <c r="D140" s="77"/>
      <c r="E140" s="33" t="s">
        <v>44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</row>
    <row r="141" spans="1:19" ht="12" customHeight="1" thickBot="1">
      <c r="A141" s="76"/>
      <c r="B141" s="76"/>
      <c r="C141" s="76"/>
      <c r="D141" s="77"/>
      <c r="E141" s="33" t="s">
        <v>45</v>
      </c>
      <c r="F141" s="38">
        <v>931174</v>
      </c>
      <c r="G141" s="38">
        <v>931174</v>
      </c>
      <c r="H141" s="38">
        <v>931174</v>
      </c>
      <c r="I141" s="38">
        <v>931174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</row>
    <row r="142" spans="1:19" ht="12" customHeight="1" thickBot="1">
      <c r="A142" s="76"/>
      <c r="B142" s="76"/>
      <c r="C142" s="76">
        <v>4040</v>
      </c>
      <c r="D142" s="77" t="s">
        <v>59</v>
      </c>
      <c r="E142" s="34" t="s">
        <v>42</v>
      </c>
      <c r="F142" s="37">
        <v>74606</v>
      </c>
      <c r="G142" s="37">
        <v>74606</v>
      </c>
      <c r="H142" s="37">
        <v>74606</v>
      </c>
      <c r="I142" s="37">
        <v>74606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</row>
    <row r="143" spans="1:19" ht="12" customHeight="1" thickBot="1">
      <c r="A143" s="76"/>
      <c r="B143" s="76"/>
      <c r="C143" s="76"/>
      <c r="D143" s="77"/>
      <c r="E143" s="33" t="s">
        <v>43</v>
      </c>
      <c r="F143" s="38">
        <v>-1640</v>
      </c>
      <c r="G143" s="38">
        <v>-1640</v>
      </c>
      <c r="H143" s="38">
        <v>-1640</v>
      </c>
      <c r="I143" s="38">
        <v>-1640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</row>
    <row r="144" spans="1:19" ht="12" customHeight="1" thickBot="1">
      <c r="A144" s="76"/>
      <c r="B144" s="76"/>
      <c r="C144" s="76"/>
      <c r="D144" s="77"/>
      <c r="E144" s="33" t="s">
        <v>44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</row>
    <row r="145" spans="1:19" ht="12" customHeight="1" thickBot="1">
      <c r="A145" s="76"/>
      <c r="B145" s="76"/>
      <c r="C145" s="76"/>
      <c r="D145" s="77"/>
      <c r="E145" s="33" t="s">
        <v>45</v>
      </c>
      <c r="F145" s="38">
        <v>72966</v>
      </c>
      <c r="G145" s="38">
        <v>72966</v>
      </c>
      <c r="H145" s="38">
        <v>72966</v>
      </c>
      <c r="I145" s="38">
        <v>72966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</row>
    <row r="146" spans="1:19" ht="12" customHeight="1" thickBot="1">
      <c r="A146" s="76"/>
      <c r="B146" s="76"/>
      <c r="C146" s="76">
        <v>4170</v>
      </c>
      <c r="D146" s="77" t="s">
        <v>61</v>
      </c>
      <c r="E146" s="34" t="s">
        <v>42</v>
      </c>
      <c r="F146" s="37">
        <v>9000</v>
      </c>
      <c r="G146" s="37">
        <v>9000</v>
      </c>
      <c r="H146" s="37">
        <v>9000</v>
      </c>
      <c r="I146" s="37">
        <v>9000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</row>
    <row r="147" spans="1:19" ht="12" customHeight="1" thickBot="1">
      <c r="A147" s="76"/>
      <c r="B147" s="76"/>
      <c r="C147" s="76"/>
      <c r="D147" s="77"/>
      <c r="E147" s="33" t="s">
        <v>43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</row>
    <row r="148" spans="1:19" ht="12" customHeight="1" thickBot="1">
      <c r="A148" s="76"/>
      <c r="B148" s="76"/>
      <c r="C148" s="76"/>
      <c r="D148" s="77"/>
      <c r="E148" s="33" t="s">
        <v>44</v>
      </c>
      <c r="F148" s="38">
        <v>11050</v>
      </c>
      <c r="G148" s="38">
        <v>11050</v>
      </c>
      <c r="H148" s="38">
        <v>11050</v>
      </c>
      <c r="I148" s="38">
        <v>11050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</row>
    <row r="149" spans="1:19" ht="12" customHeight="1" thickBot="1">
      <c r="A149" s="76"/>
      <c r="B149" s="76"/>
      <c r="C149" s="76"/>
      <c r="D149" s="77"/>
      <c r="E149" s="33" t="s">
        <v>45</v>
      </c>
      <c r="F149" s="38">
        <v>20050</v>
      </c>
      <c r="G149" s="38">
        <v>20050</v>
      </c>
      <c r="H149" s="38">
        <v>20050</v>
      </c>
      <c r="I149" s="38">
        <v>20050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</row>
    <row r="150" spans="1:19" ht="13.5" thickBot="1">
      <c r="A150" s="76"/>
      <c r="B150" s="76"/>
      <c r="C150" s="76">
        <v>4440</v>
      </c>
      <c r="D150" s="77" t="s">
        <v>51</v>
      </c>
      <c r="E150" s="34" t="s">
        <v>42</v>
      </c>
      <c r="F150" s="37">
        <v>27940</v>
      </c>
      <c r="G150" s="37">
        <v>27940</v>
      </c>
      <c r="H150" s="37">
        <v>27940</v>
      </c>
      <c r="I150" s="37">
        <v>0</v>
      </c>
      <c r="J150" s="37">
        <v>27940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</row>
    <row r="151" spans="1:19" ht="13.5" thickBot="1">
      <c r="A151" s="76"/>
      <c r="B151" s="76"/>
      <c r="C151" s="76"/>
      <c r="D151" s="77"/>
      <c r="E151" s="33" t="s">
        <v>43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</row>
    <row r="152" spans="1:19" ht="13.5" thickBot="1">
      <c r="A152" s="76"/>
      <c r="B152" s="76"/>
      <c r="C152" s="76"/>
      <c r="D152" s="77"/>
      <c r="E152" s="33" t="s">
        <v>44</v>
      </c>
      <c r="F152" s="38">
        <v>226</v>
      </c>
      <c r="G152" s="38">
        <v>226</v>
      </c>
      <c r="H152" s="38">
        <v>226</v>
      </c>
      <c r="I152" s="38">
        <v>0</v>
      </c>
      <c r="J152" s="38">
        <v>226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</row>
    <row r="153" spans="1:19" ht="12.75">
      <c r="A153" s="76"/>
      <c r="B153" s="76"/>
      <c r="C153" s="76"/>
      <c r="D153" s="77"/>
      <c r="E153" s="33" t="s">
        <v>45</v>
      </c>
      <c r="F153" s="38">
        <v>28166</v>
      </c>
      <c r="G153" s="38">
        <v>28166</v>
      </c>
      <c r="H153" s="38">
        <v>28166</v>
      </c>
      <c r="I153" s="38">
        <v>0</v>
      </c>
      <c r="J153" s="38">
        <v>28166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</row>
    <row r="154" spans="1:19" ht="12.75">
      <c r="A154" s="72">
        <v>900</v>
      </c>
      <c r="B154" s="72"/>
      <c r="C154" s="73" t="s">
        <v>161</v>
      </c>
      <c r="D154" s="73"/>
      <c r="E154" s="33" t="s">
        <v>42</v>
      </c>
      <c r="F154" s="35">
        <v>550000</v>
      </c>
      <c r="G154" s="35">
        <v>470000</v>
      </c>
      <c r="H154" s="35">
        <v>435000</v>
      </c>
      <c r="I154" s="35">
        <v>0</v>
      </c>
      <c r="J154" s="35">
        <v>435000</v>
      </c>
      <c r="K154" s="35">
        <v>35000</v>
      </c>
      <c r="L154" s="35">
        <v>0</v>
      </c>
      <c r="M154" s="35">
        <v>0</v>
      </c>
      <c r="N154" s="35">
        <v>0</v>
      </c>
      <c r="O154" s="35">
        <v>0</v>
      </c>
      <c r="P154" s="35">
        <v>80000</v>
      </c>
      <c r="Q154" s="35">
        <v>80000</v>
      </c>
      <c r="R154" s="35">
        <v>0</v>
      </c>
      <c r="S154" s="35">
        <v>0</v>
      </c>
    </row>
    <row r="155" spans="1:19" ht="12.75">
      <c r="A155" s="72"/>
      <c r="B155" s="72"/>
      <c r="C155" s="73"/>
      <c r="D155" s="73"/>
      <c r="E155" s="33" t="s">
        <v>43</v>
      </c>
      <c r="F155" s="35">
        <v>-6000</v>
      </c>
      <c r="G155" s="35">
        <v>-6000</v>
      </c>
      <c r="H155" s="35">
        <v>0</v>
      </c>
      <c r="I155" s="35">
        <v>0</v>
      </c>
      <c r="J155" s="35">
        <v>0</v>
      </c>
      <c r="K155" s="35">
        <v>-6000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</row>
    <row r="156" spans="1:19" ht="12.75">
      <c r="A156" s="72"/>
      <c r="B156" s="72"/>
      <c r="C156" s="73"/>
      <c r="D156" s="73"/>
      <c r="E156" s="33" t="s">
        <v>44</v>
      </c>
      <c r="F156" s="35">
        <v>6000</v>
      </c>
      <c r="G156" s="35">
        <v>6000</v>
      </c>
      <c r="H156" s="35">
        <v>0</v>
      </c>
      <c r="I156" s="35">
        <v>0</v>
      </c>
      <c r="J156" s="35">
        <v>0</v>
      </c>
      <c r="K156" s="35">
        <v>6000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</row>
    <row r="157" spans="1:19" ht="13.5" thickBot="1">
      <c r="A157" s="72"/>
      <c r="B157" s="72"/>
      <c r="C157" s="73"/>
      <c r="D157" s="73"/>
      <c r="E157" s="33" t="s">
        <v>45</v>
      </c>
      <c r="F157" s="35">
        <v>550000</v>
      </c>
      <c r="G157" s="35">
        <v>470000</v>
      </c>
      <c r="H157" s="35">
        <v>435000</v>
      </c>
      <c r="I157" s="35">
        <v>0</v>
      </c>
      <c r="J157" s="35">
        <v>435000</v>
      </c>
      <c r="K157" s="35">
        <v>35000</v>
      </c>
      <c r="L157" s="35">
        <v>0</v>
      </c>
      <c r="M157" s="35">
        <v>0</v>
      </c>
      <c r="N157" s="35">
        <v>0</v>
      </c>
      <c r="O157" s="35">
        <v>0</v>
      </c>
      <c r="P157" s="35">
        <v>80000</v>
      </c>
      <c r="Q157" s="35">
        <v>80000</v>
      </c>
      <c r="R157" s="35">
        <v>0</v>
      </c>
      <c r="S157" s="35">
        <v>0</v>
      </c>
    </row>
    <row r="158" spans="1:19" ht="13.5" thickBot="1">
      <c r="A158" s="74"/>
      <c r="B158" s="74">
        <v>90095</v>
      </c>
      <c r="C158" s="75" t="s">
        <v>157</v>
      </c>
      <c r="D158" s="75"/>
      <c r="E158" s="34" t="s">
        <v>42</v>
      </c>
      <c r="F158" s="36">
        <v>249000</v>
      </c>
      <c r="G158" s="36">
        <v>249000</v>
      </c>
      <c r="H158" s="36">
        <v>214000</v>
      </c>
      <c r="I158" s="36">
        <v>0</v>
      </c>
      <c r="J158" s="36">
        <v>214000</v>
      </c>
      <c r="K158" s="36">
        <v>35000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</row>
    <row r="159" spans="1:19" ht="13.5" thickBot="1">
      <c r="A159" s="74"/>
      <c r="B159" s="74"/>
      <c r="C159" s="75"/>
      <c r="D159" s="75"/>
      <c r="E159" s="33" t="s">
        <v>43</v>
      </c>
      <c r="F159" s="35">
        <v>-6000</v>
      </c>
      <c r="G159" s="35">
        <v>-6000</v>
      </c>
      <c r="H159" s="35">
        <v>0</v>
      </c>
      <c r="I159" s="35">
        <v>0</v>
      </c>
      <c r="J159" s="35">
        <v>0</v>
      </c>
      <c r="K159" s="35">
        <v>-6000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</row>
    <row r="160" spans="1:19" ht="13.5" thickBot="1">
      <c r="A160" s="74"/>
      <c r="B160" s="74"/>
      <c r="C160" s="75"/>
      <c r="D160" s="75"/>
      <c r="E160" s="33" t="s">
        <v>44</v>
      </c>
      <c r="F160" s="35">
        <v>6000</v>
      </c>
      <c r="G160" s="35">
        <v>6000</v>
      </c>
      <c r="H160" s="35">
        <v>0</v>
      </c>
      <c r="I160" s="35">
        <v>0</v>
      </c>
      <c r="J160" s="35">
        <v>0</v>
      </c>
      <c r="K160" s="35">
        <v>6000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</row>
    <row r="161" spans="1:19" ht="13.5" thickBot="1">
      <c r="A161" s="74"/>
      <c r="B161" s="74"/>
      <c r="C161" s="75"/>
      <c r="D161" s="75"/>
      <c r="E161" s="33" t="s">
        <v>45</v>
      </c>
      <c r="F161" s="35">
        <v>249000</v>
      </c>
      <c r="G161" s="35">
        <v>249000</v>
      </c>
      <c r="H161" s="35">
        <v>214000</v>
      </c>
      <c r="I161" s="35">
        <v>0</v>
      </c>
      <c r="J161" s="35">
        <v>214000</v>
      </c>
      <c r="K161" s="35">
        <v>35000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</row>
    <row r="162" spans="1:19" ht="13.5" thickBot="1">
      <c r="A162" s="76"/>
      <c r="B162" s="76"/>
      <c r="C162" s="76">
        <v>2810</v>
      </c>
      <c r="D162" s="77" t="s">
        <v>162</v>
      </c>
      <c r="E162" s="34" t="s">
        <v>42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</row>
    <row r="163" spans="1:19" ht="13.5" thickBot="1">
      <c r="A163" s="76"/>
      <c r="B163" s="76"/>
      <c r="C163" s="76"/>
      <c r="D163" s="77"/>
      <c r="E163" s="33" t="s">
        <v>43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</row>
    <row r="164" spans="1:19" ht="13.5" thickBot="1">
      <c r="A164" s="76"/>
      <c r="B164" s="76"/>
      <c r="C164" s="76"/>
      <c r="D164" s="77"/>
      <c r="E164" s="33" t="s">
        <v>44</v>
      </c>
      <c r="F164" s="38">
        <v>6000</v>
      </c>
      <c r="G164" s="38">
        <v>6000</v>
      </c>
      <c r="H164" s="38">
        <v>0</v>
      </c>
      <c r="I164" s="38">
        <v>0</v>
      </c>
      <c r="J164" s="38">
        <v>0</v>
      </c>
      <c r="K164" s="38">
        <v>6000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</row>
    <row r="165" spans="1:19" ht="13.5" thickBot="1">
      <c r="A165" s="76"/>
      <c r="B165" s="76"/>
      <c r="C165" s="76"/>
      <c r="D165" s="77"/>
      <c r="E165" s="33" t="s">
        <v>45</v>
      </c>
      <c r="F165" s="38">
        <v>6000</v>
      </c>
      <c r="G165" s="38">
        <v>6000</v>
      </c>
      <c r="H165" s="38">
        <v>0</v>
      </c>
      <c r="I165" s="38">
        <v>0</v>
      </c>
      <c r="J165" s="38">
        <v>0</v>
      </c>
      <c r="K165" s="38">
        <v>6000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</row>
    <row r="166" spans="1:19" ht="13.5" thickBot="1">
      <c r="A166" s="76"/>
      <c r="B166" s="76"/>
      <c r="C166" s="76">
        <v>2820</v>
      </c>
      <c r="D166" s="77" t="s">
        <v>163</v>
      </c>
      <c r="E166" s="34" t="s">
        <v>42</v>
      </c>
      <c r="F166" s="37">
        <v>35000</v>
      </c>
      <c r="G166" s="37">
        <v>35000</v>
      </c>
      <c r="H166" s="37">
        <v>0</v>
      </c>
      <c r="I166" s="37">
        <v>0</v>
      </c>
      <c r="J166" s="37">
        <v>0</v>
      </c>
      <c r="K166" s="37">
        <v>35000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</row>
    <row r="167" spans="1:19" ht="13.5" thickBot="1">
      <c r="A167" s="76"/>
      <c r="B167" s="76"/>
      <c r="C167" s="76"/>
      <c r="D167" s="77"/>
      <c r="E167" s="33" t="s">
        <v>43</v>
      </c>
      <c r="F167" s="38">
        <v>-6000</v>
      </c>
      <c r="G167" s="38">
        <v>-6000</v>
      </c>
      <c r="H167" s="38">
        <v>0</v>
      </c>
      <c r="I167" s="38">
        <v>0</v>
      </c>
      <c r="J167" s="38">
        <v>0</v>
      </c>
      <c r="K167" s="38">
        <v>-6000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</row>
    <row r="168" spans="1:19" ht="13.5" thickBot="1">
      <c r="A168" s="76"/>
      <c r="B168" s="76"/>
      <c r="C168" s="76"/>
      <c r="D168" s="77"/>
      <c r="E168" s="33" t="s">
        <v>44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</row>
    <row r="169" spans="1:19" ht="12.75">
      <c r="A169" s="76"/>
      <c r="B169" s="76"/>
      <c r="C169" s="76"/>
      <c r="D169" s="77"/>
      <c r="E169" s="33" t="s">
        <v>45</v>
      </c>
      <c r="F169" s="38">
        <v>29000</v>
      </c>
      <c r="G169" s="38">
        <v>29000</v>
      </c>
      <c r="H169" s="38">
        <v>0</v>
      </c>
      <c r="I169" s="38">
        <v>0</v>
      </c>
      <c r="J169" s="38">
        <v>0</v>
      </c>
      <c r="K169" s="38">
        <v>29000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</row>
    <row r="170" spans="1:19" ht="12.75">
      <c r="A170" s="78" t="s">
        <v>64</v>
      </c>
      <c r="B170" s="78"/>
      <c r="C170" s="78"/>
      <c r="D170" s="78"/>
      <c r="E170" s="33" t="s">
        <v>42</v>
      </c>
      <c r="F170" s="39">
        <v>136517281.5</v>
      </c>
      <c r="G170" s="39">
        <v>131039891.5</v>
      </c>
      <c r="H170" s="39">
        <v>105142554.5</v>
      </c>
      <c r="I170" s="39">
        <v>73247780</v>
      </c>
      <c r="J170" s="39">
        <v>31894774.5</v>
      </c>
      <c r="K170" s="39">
        <v>17571083</v>
      </c>
      <c r="L170" s="39">
        <v>4432350</v>
      </c>
      <c r="M170" s="39">
        <v>2358904</v>
      </c>
      <c r="N170" s="39">
        <v>80000</v>
      </c>
      <c r="O170" s="39">
        <v>1455000</v>
      </c>
      <c r="P170" s="39">
        <v>5477390</v>
      </c>
      <c r="Q170" s="39">
        <v>5477390</v>
      </c>
      <c r="R170" s="39">
        <v>4488890</v>
      </c>
      <c r="S170" s="39">
        <v>0</v>
      </c>
    </row>
    <row r="171" spans="1:19" ht="12.75">
      <c r="A171" s="78"/>
      <c r="B171" s="78"/>
      <c r="C171" s="78"/>
      <c r="D171" s="78"/>
      <c r="E171" s="33" t="s">
        <v>43</v>
      </c>
      <c r="F171" s="39">
        <v>-90209.4</v>
      </c>
      <c r="G171" s="39">
        <v>-90209.4</v>
      </c>
      <c r="H171" s="39">
        <v>-15509.4</v>
      </c>
      <c r="I171" s="39">
        <v>-11276</v>
      </c>
      <c r="J171" s="39">
        <v>-4233.4</v>
      </c>
      <c r="K171" s="39">
        <v>-6000</v>
      </c>
      <c r="L171" s="39">
        <v>0</v>
      </c>
      <c r="M171" s="39">
        <v>-68700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</row>
    <row r="172" spans="1:19" ht="12.75">
      <c r="A172" s="78"/>
      <c r="B172" s="78"/>
      <c r="C172" s="78"/>
      <c r="D172" s="78"/>
      <c r="E172" s="33" t="s">
        <v>44</v>
      </c>
      <c r="F172" s="39">
        <v>229371.4</v>
      </c>
      <c r="G172" s="39">
        <v>229371.4</v>
      </c>
      <c r="H172" s="39">
        <v>152573.4</v>
      </c>
      <c r="I172" s="39">
        <v>11050</v>
      </c>
      <c r="J172" s="39">
        <v>141523.4</v>
      </c>
      <c r="K172" s="39">
        <v>6000</v>
      </c>
      <c r="L172" s="39">
        <v>2098</v>
      </c>
      <c r="M172" s="39">
        <v>68700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</row>
    <row r="173" spans="1:19" ht="12.75">
      <c r="A173" s="78"/>
      <c r="B173" s="78"/>
      <c r="C173" s="78"/>
      <c r="D173" s="78"/>
      <c r="E173" s="33" t="s">
        <v>45</v>
      </c>
      <c r="F173" s="39">
        <v>136656443.5</v>
      </c>
      <c r="G173" s="39">
        <v>131179053.5</v>
      </c>
      <c r="H173" s="39">
        <v>105279618.5</v>
      </c>
      <c r="I173" s="39">
        <v>73247554</v>
      </c>
      <c r="J173" s="39">
        <v>32032064.5</v>
      </c>
      <c r="K173" s="39">
        <v>17571083</v>
      </c>
      <c r="L173" s="39">
        <v>4434448</v>
      </c>
      <c r="M173" s="39">
        <v>2358904</v>
      </c>
      <c r="N173" s="39">
        <v>80000</v>
      </c>
      <c r="O173" s="39">
        <v>1455000</v>
      </c>
      <c r="P173" s="39">
        <v>5477390</v>
      </c>
      <c r="Q173" s="39">
        <v>5477390</v>
      </c>
      <c r="R173" s="39">
        <v>4488890</v>
      </c>
      <c r="S173" s="39">
        <v>0</v>
      </c>
    </row>
  </sheetData>
  <sheetProtection/>
  <mergeCells count="166">
    <mergeCell ref="A166:A169"/>
    <mergeCell ref="B166:B169"/>
    <mergeCell ref="C166:C169"/>
    <mergeCell ref="D166:D169"/>
    <mergeCell ref="A170:D173"/>
    <mergeCell ref="B5:S5"/>
    <mergeCell ref="B6:S6"/>
    <mergeCell ref="B7:D7"/>
    <mergeCell ref="E7:F7"/>
    <mergeCell ref="G7:S7"/>
    <mergeCell ref="A158:A161"/>
    <mergeCell ref="B158:B161"/>
    <mergeCell ref="C158:D161"/>
    <mergeCell ref="A162:A165"/>
    <mergeCell ref="B162:B165"/>
    <mergeCell ref="C162:C165"/>
    <mergeCell ref="D162:D165"/>
    <mergeCell ref="A150:A153"/>
    <mergeCell ref="B150:B153"/>
    <mergeCell ref="C150:C153"/>
    <mergeCell ref="D150:D153"/>
    <mergeCell ref="A154:A157"/>
    <mergeCell ref="B154:B157"/>
    <mergeCell ref="C154:D157"/>
    <mergeCell ref="A142:A145"/>
    <mergeCell ref="B142:B145"/>
    <mergeCell ref="C142:C145"/>
    <mergeCell ref="D142:D145"/>
    <mergeCell ref="A146:A149"/>
    <mergeCell ref="B146:B149"/>
    <mergeCell ref="C146:C149"/>
    <mergeCell ref="D146:D149"/>
    <mergeCell ref="A134:A137"/>
    <mergeCell ref="B134:B137"/>
    <mergeCell ref="C134:D137"/>
    <mergeCell ref="A138:A141"/>
    <mergeCell ref="B138:B141"/>
    <mergeCell ref="C138:C141"/>
    <mergeCell ref="D138:D141"/>
    <mergeCell ref="A126:A129"/>
    <mergeCell ref="B126:B129"/>
    <mergeCell ref="C126:D129"/>
    <mergeCell ref="A130:A133"/>
    <mergeCell ref="B130:B133"/>
    <mergeCell ref="C130:C133"/>
    <mergeCell ref="D130:D133"/>
    <mergeCell ref="A118:A121"/>
    <mergeCell ref="B118:B121"/>
    <mergeCell ref="C118:C121"/>
    <mergeCell ref="D118:D121"/>
    <mergeCell ref="A122:A125"/>
    <mergeCell ref="B122:B125"/>
    <mergeCell ref="C122:D125"/>
    <mergeCell ref="A110:A113"/>
    <mergeCell ref="B110:B113"/>
    <mergeCell ref="C110:D113"/>
    <mergeCell ref="A114:A117"/>
    <mergeCell ref="B114:B117"/>
    <mergeCell ref="C114:C117"/>
    <mergeCell ref="D114:D117"/>
    <mergeCell ref="A102:A105"/>
    <mergeCell ref="B102:B105"/>
    <mergeCell ref="C102:D105"/>
    <mergeCell ref="A106:A109"/>
    <mergeCell ref="B106:B109"/>
    <mergeCell ref="C106:C109"/>
    <mergeCell ref="D106:D109"/>
    <mergeCell ref="A94:A97"/>
    <mergeCell ref="B94:B97"/>
    <mergeCell ref="C94:C97"/>
    <mergeCell ref="D94:D97"/>
    <mergeCell ref="A98:A101"/>
    <mergeCell ref="B98:B101"/>
    <mergeCell ref="C98:D101"/>
    <mergeCell ref="A86:A89"/>
    <mergeCell ref="B86:B89"/>
    <mergeCell ref="C86:C89"/>
    <mergeCell ref="D86:D89"/>
    <mergeCell ref="A90:A93"/>
    <mergeCell ref="B90:B93"/>
    <mergeCell ref="C90:C93"/>
    <mergeCell ref="D90:D93"/>
    <mergeCell ref="A78:A81"/>
    <mergeCell ref="B78:B81"/>
    <mergeCell ref="C78:C81"/>
    <mergeCell ref="D78:D81"/>
    <mergeCell ref="A82:A85"/>
    <mergeCell ref="B82:B85"/>
    <mergeCell ref="C82:C85"/>
    <mergeCell ref="D82:D85"/>
    <mergeCell ref="A70:A73"/>
    <mergeCell ref="B70:B73"/>
    <mergeCell ref="C70:C73"/>
    <mergeCell ref="D70:D73"/>
    <mergeCell ref="A74:A77"/>
    <mergeCell ref="B74:B77"/>
    <mergeCell ref="C74:C77"/>
    <mergeCell ref="D74:D77"/>
    <mergeCell ref="A62:A65"/>
    <mergeCell ref="B62:B65"/>
    <mergeCell ref="C62:D65"/>
    <mergeCell ref="A66:A69"/>
    <mergeCell ref="B66:B69"/>
    <mergeCell ref="C66:D69"/>
    <mergeCell ref="A54:A57"/>
    <mergeCell ref="B54:B57"/>
    <mergeCell ref="C54:D57"/>
    <mergeCell ref="A58:A61"/>
    <mergeCell ref="B58:B61"/>
    <mergeCell ref="C58:C61"/>
    <mergeCell ref="D58:D61"/>
    <mergeCell ref="A46:A49"/>
    <mergeCell ref="B46:B49"/>
    <mergeCell ref="C46:C49"/>
    <mergeCell ref="D46:D49"/>
    <mergeCell ref="A50:A53"/>
    <mergeCell ref="B50:B53"/>
    <mergeCell ref="C50:D53"/>
    <mergeCell ref="A38:A41"/>
    <mergeCell ref="B38:B41"/>
    <mergeCell ref="C38:C41"/>
    <mergeCell ref="D38:D41"/>
    <mergeCell ref="A42:A45"/>
    <mergeCell ref="B42:B45"/>
    <mergeCell ref="C42:C45"/>
    <mergeCell ref="D42:D45"/>
    <mergeCell ref="A30:A33"/>
    <mergeCell ref="B30:B33"/>
    <mergeCell ref="C30:D33"/>
    <mergeCell ref="A34:A37"/>
    <mergeCell ref="B34:B37"/>
    <mergeCell ref="C34:D37"/>
    <mergeCell ref="A22:A25"/>
    <mergeCell ref="B22:B25"/>
    <mergeCell ref="C22:C25"/>
    <mergeCell ref="D22:D25"/>
    <mergeCell ref="A26:A29"/>
    <mergeCell ref="B26:B29"/>
    <mergeCell ref="C26:C29"/>
    <mergeCell ref="D26:D29"/>
    <mergeCell ref="A14:A17"/>
    <mergeCell ref="B14:B17"/>
    <mergeCell ref="C14:D17"/>
    <mergeCell ref="A18:A21"/>
    <mergeCell ref="B18:B21"/>
    <mergeCell ref="C18:D21"/>
    <mergeCell ref="R10:R11"/>
    <mergeCell ref="S10:S13"/>
    <mergeCell ref="H11:H13"/>
    <mergeCell ref="I11:J12"/>
    <mergeCell ref="K11:K13"/>
    <mergeCell ref="L11:L13"/>
    <mergeCell ref="M11:M13"/>
    <mergeCell ref="N11:N13"/>
    <mergeCell ref="O11:O13"/>
    <mergeCell ref="R12:R13"/>
    <mergeCell ref="A8:A13"/>
    <mergeCell ref="B8:B13"/>
    <mergeCell ref="C8:E13"/>
    <mergeCell ref="F8:F13"/>
    <mergeCell ref="G8:S8"/>
    <mergeCell ref="G9:G13"/>
    <mergeCell ref="H9:O10"/>
    <mergeCell ref="P9:P13"/>
    <mergeCell ref="Q9:S9"/>
    <mergeCell ref="Q10:Q13"/>
  </mergeCells>
  <printOptions/>
  <pageMargins left="0.2755905511811024" right="0.1968503937007874" top="0.1968503937007874" bottom="0.4330708661417323" header="0.15748031496062992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4" sqref="F4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2.66015625" style="0" customWidth="1"/>
    <col min="4" max="4" width="63.66015625" style="0" customWidth="1"/>
    <col min="5" max="7" width="23" style="0" customWidth="1"/>
  </cols>
  <sheetData>
    <row r="1" s="15" customFormat="1" ht="12.75">
      <c r="F1" s="16" t="s">
        <v>186</v>
      </c>
    </row>
    <row r="2" s="15" customFormat="1" ht="12.75">
      <c r="F2" s="16" t="s">
        <v>24</v>
      </c>
    </row>
    <row r="3" s="15" customFormat="1" ht="12.75">
      <c r="F3" s="16" t="s">
        <v>187</v>
      </c>
    </row>
    <row r="4" s="15" customFormat="1" ht="12.75"/>
    <row r="5" spans="1:7" s="17" customFormat="1" ht="35.25" customHeight="1">
      <c r="A5" s="83" t="s">
        <v>72</v>
      </c>
      <c r="B5" s="83"/>
      <c r="C5" s="83"/>
      <c r="D5" s="83"/>
      <c r="E5" s="83"/>
      <c r="F5" s="83"/>
      <c r="G5" s="83"/>
    </row>
    <row r="6" spans="1:7" ht="26.25" customHeight="1">
      <c r="A6" s="84"/>
      <c r="B6" s="84"/>
      <c r="C6" s="84"/>
      <c r="D6" s="84"/>
      <c r="E6" s="84"/>
      <c r="F6" s="64"/>
      <c r="G6" s="64"/>
    </row>
    <row r="8" spans="1:7" ht="12.75">
      <c r="A8" s="40" t="s">
        <v>0</v>
      </c>
      <c r="B8" s="40" t="s">
        <v>1</v>
      </c>
      <c r="C8" s="40" t="s">
        <v>66</v>
      </c>
      <c r="D8" s="40" t="s">
        <v>67</v>
      </c>
      <c r="E8" s="40" t="s">
        <v>68</v>
      </c>
      <c r="F8" s="40" t="s">
        <v>69</v>
      </c>
      <c r="G8" s="40" t="s">
        <v>70</v>
      </c>
    </row>
    <row r="9" spans="1:7" ht="12.75">
      <c r="A9" s="41" t="s">
        <v>9</v>
      </c>
      <c r="B9" s="41"/>
      <c r="C9" s="41"/>
      <c r="D9" s="42" t="s">
        <v>10</v>
      </c>
      <c r="E9" s="43" t="s">
        <v>142</v>
      </c>
      <c r="F9" s="43" t="s">
        <v>140</v>
      </c>
      <c r="G9" s="43" t="s">
        <v>143</v>
      </c>
    </row>
    <row r="10" spans="1:7" ht="15">
      <c r="A10" s="44"/>
      <c r="B10" s="50" t="s">
        <v>13</v>
      </c>
      <c r="C10" s="51"/>
      <c r="D10" s="52" t="s">
        <v>14</v>
      </c>
      <c r="E10" s="53" t="s">
        <v>142</v>
      </c>
      <c r="F10" s="53" t="s">
        <v>140</v>
      </c>
      <c r="G10" s="53" t="s">
        <v>143</v>
      </c>
    </row>
    <row r="11" spans="1:7" ht="33.75">
      <c r="A11" s="45"/>
      <c r="B11" s="45"/>
      <c r="C11" s="46" t="s">
        <v>15</v>
      </c>
      <c r="D11" s="47" t="s">
        <v>16</v>
      </c>
      <c r="E11" s="48" t="s">
        <v>142</v>
      </c>
      <c r="F11" s="48" t="s">
        <v>140</v>
      </c>
      <c r="G11" s="48" t="s">
        <v>143</v>
      </c>
    </row>
    <row r="12" spans="1:7" ht="12.75">
      <c r="A12" s="85" t="s">
        <v>71</v>
      </c>
      <c r="B12" s="85"/>
      <c r="C12" s="85"/>
      <c r="D12" s="85"/>
      <c r="E12" s="49" t="s">
        <v>164</v>
      </c>
      <c r="F12" s="49" t="s">
        <v>140</v>
      </c>
      <c r="G12" s="49" t="s">
        <v>165</v>
      </c>
    </row>
  </sheetData>
  <sheetProtection/>
  <mergeCells count="4">
    <mergeCell ref="A5:G5"/>
    <mergeCell ref="A6:E6"/>
    <mergeCell ref="F6:G6"/>
    <mergeCell ref="A12:D12"/>
  </mergeCells>
  <printOptions/>
  <pageMargins left="0.7086614173228347" right="0.37" top="0.4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2.66015625" style="0" customWidth="1"/>
    <col min="4" max="4" width="67.83203125" style="0" customWidth="1"/>
    <col min="5" max="7" width="21" style="0" customWidth="1"/>
  </cols>
  <sheetData>
    <row r="1" s="15" customFormat="1" ht="12.75">
      <c r="F1" s="16" t="s">
        <v>188</v>
      </c>
    </row>
    <row r="2" s="15" customFormat="1" ht="12.75">
      <c r="F2" s="16" t="s">
        <v>24</v>
      </c>
    </row>
    <row r="3" s="15" customFormat="1" ht="12.75">
      <c r="F3" s="16" t="s">
        <v>187</v>
      </c>
    </row>
    <row r="4" spans="1:7" ht="39" customHeight="1">
      <c r="A4" s="86" t="s">
        <v>83</v>
      </c>
      <c r="B4" s="86"/>
      <c r="C4" s="86"/>
      <c r="D4" s="86"/>
      <c r="E4" s="86"/>
      <c r="F4" s="86"/>
      <c r="G4" s="86"/>
    </row>
    <row r="6" spans="1:7" ht="12.75">
      <c r="A6" s="54" t="s">
        <v>0</v>
      </c>
      <c r="B6" s="54" t="s">
        <v>1</v>
      </c>
      <c r="C6" s="54" t="s">
        <v>66</v>
      </c>
      <c r="D6" s="54" t="s">
        <v>67</v>
      </c>
      <c r="E6" s="54" t="s">
        <v>68</v>
      </c>
      <c r="F6" s="54" t="s">
        <v>69</v>
      </c>
      <c r="G6" s="54" t="s">
        <v>70</v>
      </c>
    </row>
    <row r="7" spans="1:7" ht="12.75">
      <c r="A7" s="55" t="s">
        <v>9</v>
      </c>
      <c r="B7" s="55"/>
      <c r="C7" s="55"/>
      <c r="D7" s="56" t="s">
        <v>10</v>
      </c>
      <c r="E7" s="57" t="s">
        <v>142</v>
      </c>
      <c r="F7" s="57" t="s">
        <v>140</v>
      </c>
      <c r="G7" s="57" t="s">
        <v>143</v>
      </c>
    </row>
    <row r="8" spans="1:7" ht="15">
      <c r="A8" s="58"/>
      <c r="B8" s="50" t="s">
        <v>13</v>
      </c>
      <c r="C8" s="51"/>
      <c r="D8" s="52" t="s">
        <v>14</v>
      </c>
      <c r="E8" s="53" t="s">
        <v>142</v>
      </c>
      <c r="F8" s="53" t="s">
        <v>140</v>
      </c>
      <c r="G8" s="53" t="s">
        <v>143</v>
      </c>
    </row>
    <row r="9" spans="1:7" ht="12.75">
      <c r="A9" s="59"/>
      <c r="B9" s="59"/>
      <c r="C9" s="50" t="s">
        <v>78</v>
      </c>
      <c r="D9" s="52" t="s">
        <v>49</v>
      </c>
      <c r="E9" s="53" t="s">
        <v>166</v>
      </c>
      <c r="F9" s="53" t="s">
        <v>167</v>
      </c>
      <c r="G9" s="53" t="s">
        <v>168</v>
      </c>
    </row>
    <row r="10" spans="1:7" ht="12.75">
      <c r="A10" s="59"/>
      <c r="B10" s="59"/>
      <c r="C10" s="50" t="s">
        <v>73</v>
      </c>
      <c r="D10" s="52" t="s">
        <v>46</v>
      </c>
      <c r="E10" s="53" t="s">
        <v>169</v>
      </c>
      <c r="F10" s="53" t="s">
        <v>170</v>
      </c>
      <c r="G10" s="53" t="s">
        <v>171</v>
      </c>
    </row>
    <row r="11" spans="1:7" ht="12.75">
      <c r="A11" s="55" t="s">
        <v>74</v>
      </c>
      <c r="B11" s="55"/>
      <c r="C11" s="55"/>
      <c r="D11" s="56" t="s">
        <v>47</v>
      </c>
      <c r="E11" s="57" t="s">
        <v>75</v>
      </c>
      <c r="F11" s="57" t="s">
        <v>11</v>
      </c>
      <c r="G11" s="57" t="s">
        <v>75</v>
      </c>
    </row>
    <row r="12" spans="1:7" ht="15">
      <c r="A12" s="58"/>
      <c r="B12" s="50" t="s">
        <v>76</v>
      </c>
      <c r="C12" s="51"/>
      <c r="D12" s="52" t="s">
        <v>48</v>
      </c>
      <c r="E12" s="53" t="s">
        <v>77</v>
      </c>
      <c r="F12" s="53" t="s">
        <v>11</v>
      </c>
      <c r="G12" s="53" t="s">
        <v>77</v>
      </c>
    </row>
    <row r="13" spans="1:7" ht="12.75">
      <c r="A13" s="59"/>
      <c r="B13" s="59"/>
      <c r="C13" s="50" t="s">
        <v>172</v>
      </c>
      <c r="D13" s="52" t="s">
        <v>150</v>
      </c>
      <c r="E13" s="53" t="s">
        <v>11</v>
      </c>
      <c r="F13" s="53" t="s">
        <v>173</v>
      </c>
      <c r="G13" s="53" t="s">
        <v>173</v>
      </c>
    </row>
    <row r="14" spans="1:7" ht="12.75">
      <c r="A14" s="59"/>
      <c r="B14" s="59"/>
      <c r="C14" s="50" t="s">
        <v>78</v>
      </c>
      <c r="D14" s="52" t="s">
        <v>49</v>
      </c>
      <c r="E14" s="53" t="s">
        <v>79</v>
      </c>
      <c r="F14" s="53" t="s">
        <v>174</v>
      </c>
      <c r="G14" s="53" t="s">
        <v>175</v>
      </c>
    </row>
    <row r="15" spans="1:7" ht="12.75">
      <c r="A15" s="59"/>
      <c r="B15" s="59"/>
      <c r="C15" s="50" t="s">
        <v>80</v>
      </c>
      <c r="D15" s="52" t="s">
        <v>51</v>
      </c>
      <c r="E15" s="53" t="s">
        <v>176</v>
      </c>
      <c r="F15" s="53" t="s">
        <v>177</v>
      </c>
      <c r="G15" s="53" t="s">
        <v>178</v>
      </c>
    </row>
    <row r="16" spans="1:7" ht="12.75">
      <c r="A16" s="55" t="s">
        <v>112</v>
      </c>
      <c r="B16" s="55"/>
      <c r="C16" s="55"/>
      <c r="D16" s="56" t="s">
        <v>154</v>
      </c>
      <c r="E16" s="57" t="s">
        <v>179</v>
      </c>
      <c r="F16" s="57" t="s">
        <v>11</v>
      </c>
      <c r="G16" s="57" t="s">
        <v>179</v>
      </c>
    </row>
    <row r="17" spans="1:7" ht="22.5">
      <c r="A17" s="58"/>
      <c r="B17" s="50" t="s">
        <v>113</v>
      </c>
      <c r="C17" s="51"/>
      <c r="D17" s="52" t="s">
        <v>155</v>
      </c>
      <c r="E17" s="53" t="s">
        <v>179</v>
      </c>
      <c r="F17" s="53" t="s">
        <v>11</v>
      </c>
      <c r="G17" s="53" t="s">
        <v>179</v>
      </c>
    </row>
    <row r="18" spans="1:7" ht="12.75">
      <c r="A18" s="59"/>
      <c r="B18" s="59"/>
      <c r="C18" s="50" t="s">
        <v>180</v>
      </c>
      <c r="D18" s="52" t="s">
        <v>156</v>
      </c>
      <c r="E18" s="53" t="s">
        <v>181</v>
      </c>
      <c r="F18" s="53" t="s">
        <v>11</v>
      </c>
      <c r="G18" s="53" t="s">
        <v>181</v>
      </c>
    </row>
    <row r="19" spans="1:7" ht="12.75">
      <c r="A19" s="87" t="s">
        <v>71</v>
      </c>
      <c r="B19" s="87"/>
      <c r="C19" s="87"/>
      <c r="D19" s="87"/>
      <c r="E19" s="49" t="s">
        <v>164</v>
      </c>
      <c r="F19" s="49" t="s">
        <v>140</v>
      </c>
      <c r="G19" s="49" t="s">
        <v>165</v>
      </c>
    </row>
  </sheetData>
  <sheetProtection/>
  <mergeCells count="2">
    <mergeCell ref="A4:G4"/>
    <mergeCell ref="A19:D19"/>
  </mergeCells>
  <printOptions/>
  <pageMargins left="0.7086614173228347" right="0.46" top="0.36" bottom="0.4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H5" sqref="H5"/>
    </sheetView>
  </sheetViews>
  <sheetFormatPr defaultColWidth="9.33203125" defaultRowHeight="12.75"/>
  <cols>
    <col min="1" max="1" width="13.66015625" style="13" customWidth="1"/>
    <col min="2" max="2" width="18.66015625" style="13" customWidth="1"/>
    <col min="3" max="3" width="18" style="13" customWidth="1"/>
    <col min="4" max="4" width="24.16015625" style="30" customWidth="1"/>
    <col min="5" max="5" width="17.5" style="30" customWidth="1"/>
    <col min="6" max="6" width="19.83203125" style="30" customWidth="1"/>
    <col min="7" max="16384" width="9.33203125" style="13" customWidth="1"/>
  </cols>
  <sheetData>
    <row r="1" spans="1:6" ht="12.75">
      <c r="A1" s="18"/>
      <c r="B1" s="18"/>
      <c r="C1" s="18"/>
      <c r="D1" s="28"/>
      <c r="E1" s="16" t="s">
        <v>189</v>
      </c>
      <c r="F1" s="28"/>
    </row>
    <row r="2" spans="1:6" ht="12.75">
      <c r="A2" s="18"/>
      <c r="B2" s="18"/>
      <c r="C2" s="18"/>
      <c r="D2" s="28"/>
      <c r="E2" s="16" t="s">
        <v>24</v>
      </c>
      <c r="F2" s="28"/>
    </row>
    <row r="3" spans="1:6" ht="12.75">
      <c r="A3" s="18"/>
      <c r="B3" s="18"/>
      <c r="C3" s="18"/>
      <c r="D3" s="28"/>
      <c r="E3" s="16" t="s">
        <v>185</v>
      </c>
      <c r="F3" s="28"/>
    </row>
    <row r="4" spans="1:6" ht="22.5" customHeight="1">
      <c r="A4" s="18"/>
      <c r="B4" s="18"/>
      <c r="C4" s="18"/>
      <c r="D4" s="28"/>
      <c r="E4" s="28"/>
      <c r="F4" s="28"/>
    </row>
    <row r="5" spans="1:6" ht="42" customHeight="1">
      <c r="A5" s="88" t="s">
        <v>84</v>
      </c>
      <c r="B5" s="88"/>
      <c r="C5" s="88"/>
      <c r="D5" s="88"/>
      <c r="E5" s="88"/>
      <c r="F5" s="88"/>
    </row>
    <row r="6" spans="1:6" ht="12.75">
      <c r="A6" s="19"/>
      <c r="B6" s="19"/>
      <c r="C6" s="19"/>
      <c r="D6" s="29"/>
      <c r="E6" s="29"/>
      <c r="F6" s="29"/>
    </row>
    <row r="7" spans="1:6" s="26" customFormat="1" ht="12.75">
      <c r="A7" s="89" t="s">
        <v>0</v>
      </c>
      <c r="B7" s="89" t="s">
        <v>1</v>
      </c>
      <c r="C7" s="89" t="s">
        <v>66</v>
      </c>
      <c r="D7" s="91" t="s">
        <v>85</v>
      </c>
      <c r="E7" s="92"/>
      <c r="F7" s="92"/>
    </row>
    <row r="8" spans="1:6" s="26" customFormat="1" ht="12.75">
      <c r="A8" s="90"/>
      <c r="B8" s="90"/>
      <c r="C8" s="90"/>
      <c r="D8" s="60" t="s">
        <v>86</v>
      </c>
      <c r="E8" s="61" t="s">
        <v>87</v>
      </c>
      <c r="F8" s="61" t="s">
        <v>88</v>
      </c>
    </row>
    <row r="9" spans="1:6" s="62" customFormat="1" ht="12.75" hidden="1">
      <c r="A9" s="93" t="s">
        <v>89</v>
      </c>
      <c r="B9" s="94"/>
      <c r="C9" s="94"/>
      <c r="D9" s="94"/>
      <c r="E9" s="94"/>
      <c r="F9" s="95"/>
    </row>
    <row r="10" spans="1:6" s="26" customFormat="1" ht="12.75" hidden="1">
      <c r="A10" s="20" t="s">
        <v>90</v>
      </c>
      <c r="B10" s="20" t="s">
        <v>91</v>
      </c>
      <c r="C10" s="20" t="s">
        <v>92</v>
      </c>
      <c r="D10" s="22"/>
      <c r="E10" s="22"/>
      <c r="F10" s="21"/>
    </row>
    <row r="11" spans="1:6" s="26" customFormat="1" ht="12.75" hidden="1">
      <c r="A11" s="20" t="s">
        <v>17</v>
      </c>
      <c r="B11" s="20" t="s">
        <v>81</v>
      </c>
      <c r="C11" s="20" t="s">
        <v>82</v>
      </c>
      <c r="D11" s="22"/>
      <c r="E11" s="22"/>
      <c r="F11" s="21"/>
    </row>
    <row r="12" spans="1:6" s="26" customFormat="1" ht="12.75" hidden="1">
      <c r="A12" s="20" t="s">
        <v>93</v>
      </c>
      <c r="B12" s="20" t="s">
        <v>94</v>
      </c>
      <c r="C12" s="20" t="s">
        <v>82</v>
      </c>
      <c r="D12" s="22"/>
      <c r="E12" s="22"/>
      <c r="F12" s="21"/>
    </row>
    <row r="13" spans="1:6" s="26" customFormat="1" ht="12.75" hidden="1">
      <c r="A13" s="20" t="s">
        <v>95</v>
      </c>
      <c r="B13" s="20" t="s">
        <v>96</v>
      </c>
      <c r="C13" s="20" t="s">
        <v>97</v>
      </c>
      <c r="D13" s="22"/>
      <c r="E13" s="22"/>
      <c r="F13" s="21"/>
    </row>
    <row r="14" spans="1:6" s="26" customFormat="1" ht="12.75" hidden="1">
      <c r="A14" s="20" t="s">
        <v>95</v>
      </c>
      <c r="B14" s="20" t="s">
        <v>98</v>
      </c>
      <c r="C14" s="20" t="s">
        <v>97</v>
      </c>
      <c r="D14" s="22"/>
      <c r="E14" s="22"/>
      <c r="F14" s="21"/>
    </row>
    <row r="15" spans="1:6" s="26" customFormat="1" ht="12.75" hidden="1">
      <c r="A15" s="20" t="s">
        <v>18</v>
      </c>
      <c r="B15" s="20" t="s">
        <v>99</v>
      </c>
      <c r="C15" s="20" t="s">
        <v>97</v>
      </c>
      <c r="D15" s="22"/>
      <c r="E15" s="22"/>
      <c r="F15" s="21"/>
    </row>
    <row r="16" spans="1:6" s="26" customFormat="1" ht="12.75" hidden="1">
      <c r="A16" s="20" t="s">
        <v>100</v>
      </c>
      <c r="B16" s="20" t="s">
        <v>101</v>
      </c>
      <c r="C16" s="20" t="s">
        <v>82</v>
      </c>
      <c r="D16" s="22"/>
      <c r="E16" s="22"/>
      <c r="F16" s="21"/>
    </row>
    <row r="17" spans="1:6" s="26" customFormat="1" ht="12.75" hidden="1">
      <c r="A17" s="20" t="s">
        <v>102</v>
      </c>
      <c r="B17" s="20" t="s">
        <v>103</v>
      </c>
      <c r="C17" s="20" t="s">
        <v>104</v>
      </c>
      <c r="D17" s="22"/>
      <c r="E17" s="22"/>
      <c r="F17" s="21"/>
    </row>
    <row r="18" spans="1:6" s="26" customFormat="1" ht="12.75" hidden="1">
      <c r="A18" s="20" t="s">
        <v>102</v>
      </c>
      <c r="B18" s="20" t="s">
        <v>105</v>
      </c>
      <c r="C18" s="20" t="s">
        <v>82</v>
      </c>
      <c r="D18" s="22"/>
      <c r="E18" s="22"/>
      <c r="F18" s="21"/>
    </row>
    <row r="19" spans="1:6" s="26" customFormat="1" ht="12.75" hidden="1">
      <c r="A19" s="96" t="s">
        <v>106</v>
      </c>
      <c r="B19" s="97"/>
      <c r="C19" s="98"/>
      <c r="D19" s="23">
        <f>SUM(D10:D18)</f>
        <v>0</v>
      </c>
      <c r="E19" s="23">
        <f>SUM(E10:E18)</f>
        <v>0</v>
      </c>
      <c r="F19" s="23">
        <f>SUM(F10:F18)</f>
        <v>0</v>
      </c>
    </row>
    <row r="20" spans="1:6" s="26" customFormat="1" ht="12.75">
      <c r="A20" s="99" t="s">
        <v>107</v>
      </c>
      <c r="B20" s="100"/>
      <c r="C20" s="100"/>
      <c r="D20" s="100"/>
      <c r="E20" s="100"/>
      <c r="F20" s="101"/>
    </row>
    <row r="21" spans="1:6" s="26" customFormat="1" ht="12.75" hidden="1">
      <c r="A21" s="24" t="s">
        <v>17</v>
      </c>
      <c r="B21" s="24" t="s">
        <v>108</v>
      </c>
      <c r="C21" s="25">
        <v>2360</v>
      </c>
      <c r="D21" s="22"/>
      <c r="E21" s="22"/>
      <c r="F21" s="22"/>
    </row>
    <row r="22" spans="1:6" s="26" customFormat="1" ht="12.75" hidden="1">
      <c r="A22" s="24" t="s">
        <v>93</v>
      </c>
      <c r="B22" s="24" t="s">
        <v>135</v>
      </c>
      <c r="C22" s="24" t="s">
        <v>109</v>
      </c>
      <c r="D22" s="22"/>
      <c r="E22" s="22"/>
      <c r="F22" s="22"/>
    </row>
    <row r="23" spans="1:6" s="26" customFormat="1" ht="12.75" hidden="1">
      <c r="A23" s="24" t="s">
        <v>93</v>
      </c>
      <c r="B23" s="24" t="s">
        <v>135</v>
      </c>
      <c r="C23" s="24" t="s">
        <v>120</v>
      </c>
      <c r="D23" s="22"/>
      <c r="E23" s="22"/>
      <c r="F23" s="22"/>
    </row>
    <row r="24" spans="1:6" s="26" customFormat="1" ht="12.75" hidden="1">
      <c r="A24" s="24" t="s">
        <v>93</v>
      </c>
      <c r="B24" s="24" t="s">
        <v>94</v>
      </c>
      <c r="C24" s="24" t="s">
        <v>109</v>
      </c>
      <c r="D24" s="27"/>
      <c r="E24" s="22"/>
      <c r="F24" s="22"/>
    </row>
    <row r="25" spans="1:6" s="26" customFormat="1" ht="12.75" hidden="1">
      <c r="A25" s="24" t="s">
        <v>93</v>
      </c>
      <c r="B25" s="24" t="s">
        <v>136</v>
      </c>
      <c r="C25" s="24" t="s">
        <v>120</v>
      </c>
      <c r="D25" s="27"/>
      <c r="E25" s="22"/>
      <c r="F25" s="22"/>
    </row>
    <row r="26" spans="1:6" s="26" customFormat="1" ht="12.75" hidden="1">
      <c r="A26" s="24" t="s">
        <v>93</v>
      </c>
      <c r="B26" s="24" t="s">
        <v>137</v>
      </c>
      <c r="C26" s="24" t="s">
        <v>120</v>
      </c>
      <c r="D26" s="27"/>
      <c r="E26" s="22"/>
      <c r="F26" s="22"/>
    </row>
    <row r="27" spans="1:6" s="26" customFormat="1" ht="12.75" hidden="1">
      <c r="A27" s="24" t="s">
        <v>93</v>
      </c>
      <c r="B27" s="24" t="s">
        <v>110</v>
      </c>
      <c r="C27" s="24" t="s">
        <v>111</v>
      </c>
      <c r="D27" s="27"/>
      <c r="E27" s="22"/>
      <c r="F27" s="27"/>
    </row>
    <row r="28" spans="1:6" s="26" customFormat="1" ht="12.75" hidden="1">
      <c r="A28" s="24" t="s">
        <v>112</v>
      </c>
      <c r="B28" s="24" t="s">
        <v>113</v>
      </c>
      <c r="C28" s="24" t="s">
        <v>114</v>
      </c>
      <c r="D28" s="22"/>
      <c r="E28" s="22"/>
      <c r="F28" s="27"/>
    </row>
    <row r="29" spans="1:6" s="26" customFormat="1" ht="12.75" hidden="1">
      <c r="A29" s="24" t="s">
        <v>112</v>
      </c>
      <c r="B29" s="24" t="s">
        <v>115</v>
      </c>
      <c r="C29" s="24" t="s">
        <v>114</v>
      </c>
      <c r="D29" s="22"/>
      <c r="E29" s="22"/>
      <c r="F29" s="27"/>
    </row>
    <row r="30" spans="1:6" s="26" customFormat="1" ht="12.75" hidden="1">
      <c r="A30" s="24" t="s">
        <v>95</v>
      </c>
      <c r="B30" s="24" t="s">
        <v>116</v>
      </c>
      <c r="C30" s="24" t="s">
        <v>111</v>
      </c>
      <c r="D30" s="22"/>
      <c r="E30" s="22"/>
      <c r="F30" s="27"/>
    </row>
    <row r="31" spans="1:6" s="26" customFormat="1" ht="12.75" hidden="1">
      <c r="A31" s="24" t="s">
        <v>112</v>
      </c>
      <c r="B31" s="24" t="s">
        <v>115</v>
      </c>
      <c r="C31" s="24" t="s">
        <v>114</v>
      </c>
      <c r="D31" s="22"/>
      <c r="E31" s="22"/>
      <c r="F31" s="27"/>
    </row>
    <row r="32" spans="1:6" s="26" customFormat="1" ht="12.75" hidden="1">
      <c r="A32" s="24" t="s">
        <v>95</v>
      </c>
      <c r="B32" s="24" t="s">
        <v>117</v>
      </c>
      <c r="C32" s="24" t="s">
        <v>111</v>
      </c>
      <c r="D32" s="22"/>
      <c r="E32" s="22"/>
      <c r="F32" s="27"/>
    </row>
    <row r="33" spans="1:6" s="26" customFormat="1" ht="12.75" hidden="1">
      <c r="A33" s="24" t="s">
        <v>18</v>
      </c>
      <c r="B33" s="24" t="s">
        <v>99</v>
      </c>
      <c r="C33" s="24" t="s">
        <v>118</v>
      </c>
      <c r="D33" s="22"/>
      <c r="E33" s="22"/>
      <c r="F33" s="27"/>
    </row>
    <row r="34" spans="1:6" s="26" customFormat="1" ht="12.75" hidden="1">
      <c r="A34" s="24" t="s">
        <v>100</v>
      </c>
      <c r="B34" s="24" t="s">
        <v>119</v>
      </c>
      <c r="C34" s="24" t="s">
        <v>120</v>
      </c>
      <c r="D34" s="22"/>
      <c r="E34" s="22"/>
      <c r="F34" s="27"/>
    </row>
    <row r="35" spans="1:6" s="26" customFormat="1" ht="12.75" hidden="1">
      <c r="A35" s="24" t="s">
        <v>100</v>
      </c>
      <c r="B35" s="24" t="s">
        <v>138</v>
      </c>
      <c r="C35" s="24" t="s">
        <v>109</v>
      </c>
      <c r="D35" s="22"/>
      <c r="E35" s="22"/>
      <c r="F35" s="27"/>
    </row>
    <row r="36" spans="1:6" s="26" customFormat="1" ht="12.75" hidden="1">
      <c r="A36" s="24" t="s">
        <v>100</v>
      </c>
      <c r="B36" s="24" t="s">
        <v>121</v>
      </c>
      <c r="C36" s="24" t="s">
        <v>120</v>
      </c>
      <c r="D36" s="22"/>
      <c r="E36" s="22"/>
      <c r="F36" s="27"/>
    </row>
    <row r="37" spans="1:6" s="26" customFormat="1" ht="12.75" hidden="1">
      <c r="A37" s="20" t="s">
        <v>100</v>
      </c>
      <c r="B37" s="20" t="s">
        <v>122</v>
      </c>
      <c r="C37" s="20" t="s">
        <v>109</v>
      </c>
      <c r="D37" s="21"/>
      <c r="E37" s="22"/>
      <c r="F37" s="22"/>
    </row>
    <row r="38" spans="1:6" s="26" customFormat="1" ht="12.75" hidden="1">
      <c r="A38" s="20" t="s">
        <v>100</v>
      </c>
      <c r="B38" s="20" t="s">
        <v>122</v>
      </c>
      <c r="C38" s="20" t="s">
        <v>120</v>
      </c>
      <c r="D38" s="21"/>
      <c r="E38" s="22"/>
      <c r="F38" s="22"/>
    </row>
    <row r="39" spans="1:6" s="26" customFormat="1" ht="12.75" hidden="1">
      <c r="A39" s="24" t="s">
        <v>100</v>
      </c>
      <c r="B39" s="24" t="s">
        <v>123</v>
      </c>
      <c r="C39" s="24" t="s">
        <v>120</v>
      </c>
      <c r="D39" s="27"/>
      <c r="E39" s="22"/>
      <c r="F39" s="22"/>
    </row>
    <row r="40" spans="1:6" s="26" customFormat="1" ht="12.75" hidden="1">
      <c r="A40" s="20" t="s">
        <v>100</v>
      </c>
      <c r="B40" s="20" t="s">
        <v>124</v>
      </c>
      <c r="C40" s="20" t="s">
        <v>109</v>
      </c>
      <c r="D40" s="21"/>
      <c r="E40" s="22"/>
      <c r="F40" s="22"/>
    </row>
    <row r="41" spans="1:6" s="26" customFormat="1" ht="12.75" hidden="1">
      <c r="A41" s="20" t="s">
        <v>100</v>
      </c>
      <c r="B41" s="20" t="s">
        <v>125</v>
      </c>
      <c r="C41" s="20" t="s">
        <v>120</v>
      </c>
      <c r="D41" s="21"/>
      <c r="E41" s="22"/>
      <c r="F41" s="22"/>
    </row>
    <row r="42" spans="1:6" s="26" customFormat="1" ht="12.75">
      <c r="A42" s="20" t="s">
        <v>126</v>
      </c>
      <c r="B42" s="20" t="s">
        <v>127</v>
      </c>
      <c r="C42" s="20" t="s">
        <v>129</v>
      </c>
      <c r="D42" s="21"/>
      <c r="E42" s="22"/>
      <c r="F42" s="22">
        <v>6000</v>
      </c>
    </row>
    <row r="43" spans="1:6" s="26" customFormat="1" ht="12.75">
      <c r="A43" s="20" t="s">
        <v>126</v>
      </c>
      <c r="B43" s="20" t="s">
        <v>127</v>
      </c>
      <c r="C43" s="20" t="s">
        <v>111</v>
      </c>
      <c r="D43" s="21"/>
      <c r="E43" s="22"/>
      <c r="F43" s="22">
        <v>-6000</v>
      </c>
    </row>
    <row r="44" spans="1:6" s="26" customFormat="1" ht="12.75" hidden="1">
      <c r="A44" s="24" t="s">
        <v>102</v>
      </c>
      <c r="B44" s="24" t="s">
        <v>128</v>
      </c>
      <c r="C44" s="24" t="s">
        <v>129</v>
      </c>
      <c r="D44" s="22"/>
      <c r="E44" s="22"/>
      <c r="F44" s="27"/>
    </row>
    <row r="45" spans="1:6" s="26" customFormat="1" ht="12.75" hidden="1">
      <c r="A45" s="24" t="s">
        <v>102</v>
      </c>
      <c r="B45" s="24" t="s">
        <v>128</v>
      </c>
      <c r="C45" s="24" t="s">
        <v>111</v>
      </c>
      <c r="D45" s="22"/>
      <c r="E45" s="22"/>
      <c r="F45" s="27"/>
    </row>
    <row r="46" spans="1:6" s="26" customFormat="1" ht="12.75" hidden="1">
      <c r="A46" s="24" t="s">
        <v>130</v>
      </c>
      <c r="B46" s="24" t="s">
        <v>131</v>
      </c>
      <c r="C46" s="24" t="s">
        <v>111</v>
      </c>
      <c r="D46" s="22"/>
      <c r="E46" s="22"/>
      <c r="F46" s="27"/>
    </row>
    <row r="47" spans="1:6" s="26" customFormat="1" ht="12.75">
      <c r="A47" s="102" t="s">
        <v>106</v>
      </c>
      <c r="B47" s="103"/>
      <c r="C47" s="104"/>
      <c r="D47" s="63">
        <f>SUM(D21:D45)</f>
        <v>0</v>
      </c>
      <c r="E47" s="63">
        <f>SUM(E24:E45)</f>
        <v>0</v>
      </c>
      <c r="F47" s="63">
        <f>SUM(F21:F46)</f>
        <v>0</v>
      </c>
    </row>
    <row r="48" spans="1:6" s="15" customFormat="1" ht="12.75">
      <c r="A48" s="105"/>
      <c r="B48" s="106"/>
      <c r="C48" s="106"/>
      <c r="D48" s="106"/>
      <c r="E48" s="106"/>
      <c r="F48" s="107"/>
    </row>
    <row r="49" spans="1:6" s="26" customFormat="1" ht="12.75">
      <c r="A49" s="105" t="s">
        <v>132</v>
      </c>
      <c r="B49" s="106"/>
      <c r="C49" s="106"/>
      <c r="D49" s="107"/>
      <c r="E49" s="108">
        <f>D47+D19</f>
        <v>0</v>
      </c>
      <c r="F49" s="109"/>
    </row>
    <row r="50" spans="1:6" s="26" customFormat="1" ht="12.75">
      <c r="A50" s="105" t="s">
        <v>133</v>
      </c>
      <c r="B50" s="106"/>
      <c r="C50" s="106"/>
      <c r="D50" s="107"/>
      <c r="E50" s="108">
        <f>E47+E19</f>
        <v>0</v>
      </c>
      <c r="F50" s="109"/>
    </row>
    <row r="51" spans="1:6" s="26" customFormat="1" ht="12.75">
      <c r="A51" s="105" t="s">
        <v>134</v>
      </c>
      <c r="B51" s="106"/>
      <c r="C51" s="106"/>
      <c r="D51" s="107"/>
      <c r="E51" s="108">
        <f>F47+F19</f>
        <v>0</v>
      </c>
      <c r="F51" s="109"/>
    </row>
    <row r="52" spans="1:6" s="15" customFormat="1" ht="12.75">
      <c r="A52" s="102" t="s">
        <v>71</v>
      </c>
      <c r="B52" s="110"/>
      <c r="C52" s="110"/>
      <c r="D52" s="111"/>
      <c r="E52" s="112">
        <f>E49+E50+E51</f>
        <v>0</v>
      </c>
      <c r="F52" s="113"/>
    </row>
    <row r="53" spans="1:4" ht="12.75">
      <c r="A53" s="79"/>
      <c r="B53" s="79"/>
      <c r="C53" s="79"/>
      <c r="D53" s="79"/>
    </row>
  </sheetData>
  <sheetProtection/>
  <mergeCells count="19">
    <mergeCell ref="A53:D53"/>
    <mergeCell ref="A50:D50"/>
    <mergeCell ref="E50:F50"/>
    <mergeCell ref="A51:D51"/>
    <mergeCell ref="E51:F51"/>
    <mergeCell ref="A52:D52"/>
    <mergeCell ref="E52:F52"/>
    <mergeCell ref="A19:C19"/>
    <mergeCell ref="A20:F20"/>
    <mergeCell ref="A47:C47"/>
    <mergeCell ref="A48:F48"/>
    <mergeCell ref="A49:D49"/>
    <mergeCell ref="E49:F49"/>
    <mergeCell ref="A5:F5"/>
    <mergeCell ref="A7:A8"/>
    <mergeCell ref="B7:B8"/>
    <mergeCell ref="C7:C8"/>
    <mergeCell ref="D7:F7"/>
    <mergeCell ref="A9:F9"/>
  </mergeCells>
  <printOptions/>
  <pageMargins left="0.58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nr252</cp:lastModifiedBy>
  <cp:lastPrinted>2015-05-28T10:40:41Z</cp:lastPrinted>
  <dcterms:created xsi:type="dcterms:W3CDTF">2015-03-24T09:50:18Z</dcterms:created>
  <dcterms:modified xsi:type="dcterms:W3CDTF">2015-06-15T12:47:49Z</dcterms:modified>
  <cp:category/>
  <cp:version/>
  <cp:contentType/>
  <cp:contentStatus/>
</cp:coreProperties>
</file>