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" sheetId="1" r:id="rId1"/>
    <sheet name="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<sst xmlns="http://schemas.openxmlformats.org/spreadsheetml/2006/main" count="309" uniqueCount="90">
  <si>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</si>
  <si>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</si>
  <si>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</si>
  <si>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</si>
  <si>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</si>
  <si>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</si>
  <si>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</si>
  <si>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</si>
  <si>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</si>
  <si>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</si>
  <si>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</si>
  <si>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</si>
  <si>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</si>
  <si>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</si>
  <si>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</si>
  <si>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</si>
  <si>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</si>
  <si>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</si>
  <si>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</si>
  <si>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</si>
  <si>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Transport i łączność</t>
  </si>
  <si>
    <t>przed zmianą</t>
  </si>
  <si>
    <t>zmniejszenie</t>
  </si>
  <si>
    <t>zwiększenie</t>
  </si>
  <si>
    <t>po zmianach</t>
  </si>
  <si>
    <t>Drogi publiczne powiatowe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</si>
  <si>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</si>
  <si>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</si>
  <si>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</si>
  <si>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</si>
  <si>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</si>
  <si>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usług zdrowotnych</t>
  </si>
  <si>
    <t>Zakup usług pozostałych</t>
  </si>
  <si>
    <t>Odpisy na zakładowy fundusz świadczeń socjalnych</t>
  </si>
  <si>
    <t>Gospodarka mieszkaniowa</t>
  </si>
  <si>
    <t>Gospodarka gruntami i nieruchomościami</t>
  </si>
  <si>
    <t>Opłaty za administrowanie i czynsze za budynki, lokale i pomieszczenia garażowe</t>
  </si>
  <si>
    <t>Działalność usługowa</t>
  </si>
  <si>
    <t>Prace geodezyjne i kartograficzne (nieinwestycyjne)</t>
  </si>
  <si>
    <t>Nadzór budowlany</t>
  </si>
  <si>
    <t xml:space="preserve">Szkolenia pracowników niebędących członkami korpusu służby cywilnej </t>
  </si>
  <si>
    <t>Oświata i wychowanie</t>
  </si>
  <si>
    <t>Licea ogólnokształcące</t>
  </si>
  <si>
    <t>Szkoły zawodowe</t>
  </si>
  <si>
    <t>Dotacja podmiotowa z budżetu dla niepublicznej jednostki systemu oświaty</t>
  </si>
  <si>
    <t>Centra kształcenia ustawicznego i praktycznego oraz ośrodki dokształcania zawodowego</t>
  </si>
  <si>
    <t>Pozostałe zadania w zakresie polityki społecznej</t>
  </si>
  <si>
    <t>Zespoły do spraw orzekania o niepełnosprawności</t>
  </si>
  <si>
    <t>Zakup energii</t>
  </si>
  <si>
    <t>Opłata z tytułu zakupu usług telekomunikacyjnych świadczonych w stacjonarnej publicznej sieci telefonicznej.</t>
  </si>
  <si>
    <t>Wydatki razem:</t>
  </si>
  <si>
    <t>Zarządu Powiatu  w Tarnowskich Górach</t>
  </si>
  <si>
    <t>Wydatki budżetu Powiatu Tarnogórskiego na 2012 rok</t>
  </si>
  <si>
    <t>Tabela Nr 1</t>
  </si>
  <si>
    <t>z dnia  27 września 2012 roku</t>
  </si>
  <si>
    <t>Paragraf</t>
  </si>
  <si>
    <t>Treść</t>
  </si>
  <si>
    <t>Zmiana</t>
  </si>
  <si>
    <t>710</t>
  </si>
  <si>
    <t>0,00</t>
  </si>
  <si>
    <t>71015</t>
  </si>
  <si>
    <t>4010</t>
  </si>
  <si>
    <t>- 2 000,00</t>
  </si>
  <si>
    <t>4120</t>
  </si>
  <si>
    <t>- 1 500,00</t>
  </si>
  <si>
    <t>4170</t>
  </si>
  <si>
    <t>1 000,00</t>
  </si>
  <si>
    <t>4300</t>
  </si>
  <si>
    <t>1 500,00</t>
  </si>
  <si>
    <t>4700</t>
  </si>
  <si>
    <t>Razem:</t>
  </si>
  <si>
    <t xml:space="preserve">                                                                                                                   Zarządu Powiatu w Tarnowskich Górach</t>
  </si>
  <si>
    <t>Wydatki budżetu Powiatu Tarnogórskiego na 2012r na realizację zadań  z zakresu administracji rządowej realizowane przez powiat.</t>
  </si>
  <si>
    <t xml:space="preserve">                                                                                                                   Tabela Nr 2</t>
  </si>
  <si>
    <t>Załącznik</t>
  </si>
  <si>
    <t>Zarząd Powiatu w Tarnowskich Górach</t>
  </si>
  <si>
    <t>Wydatki na dotacje udzielane z budżetu Powiatu Tarnogórskiego w 2012 roku</t>
  </si>
  <si>
    <t>Kwota dotacji (w zł)</t>
  </si>
  <si>
    <t>podmiotowa</t>
  </si>
  <si>
    <t>przedmiotowa</t>
  </si>
  <si>
    <t>celowa</t>
  </si>
  <si>
    <t>Razem</t>
  </si>
  <si>
    <t>Łączna kwota dotacji podmiotowej</t>
  </si>
  <si>
    <t>Łączna kwota dotacji przedmiotowej</t>
  </si>
  <si>
    <t>Łączna kwota dotacji celowej</t>
  </si>
  <si>
    <t>Jednostki  spoza sektora finansów publicznych</t>
  </si>
  <si>
    <t>do uchwały Nr 200/997/2012</t>
  </si>
  <si>
    <t>do Uchwały Nr 200/997/2012</t>
  </si>
  <si>
    <t xml:space="preserve">                                                                                                                   do Uchwały Nr 200/997/2012</t>
  </si>
  <si>
    <t xml:space="preserve">                                                                                                                   z dnia 27 września 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</si>
</sst>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1" fillId="34" borderId="0" xfId="0" applyNumberFormat="1" applyFont="1" applyFill="1" applyBorder="1" applyAlignment="1" applyProtection="1">
      <alignment horizontal="left"/>
      <protection locked="0"/>
    </xf>
    <xf numFmtId="0" fontId="52" fillId="34" borderId="0" xfId="0" applyNumberFormat="1" applyFont="1" applyFill="1" applyBorder="1" applyAlignment="1" applyProtection="1">
      <alignment horizontal="left"/>
      <protection locked="0"/>
    </xf>
    <xf numFmtId="0" fontId="53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/>
      <protection locked="0"/>
    </xf>
    <xf numFmtId="0" fontId="52" fillId="34" borderId="0" xfId="0" applyNumberFormat="1" applyFont="1" applyFill="1" applyBorder="1" applyAlignment="1" applyProtection="1">
      <alignment/>
      <protection locked="0"/>
    </xf>
    <xf numFmtId="0" fontId="53" fillId="34" borderId="0" xfId="0" applyNumberFormat="1" applyFont="1" applyFill="1" applyBorder="1" applyAlignment="1" applyProtection="1">
      <alignment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4" xfId="0" applyNumberFormat="1" applyFont="1" applyFill="1" applyBorder="1" applyAlignment="1" applyProtection="1">
      <alignment horizontal="center" wrapText="1"/>
      <protection locked="0"/>
    </xf>
    <xf numFmtId="0" fontId="16" fillId="0" borderId="14" xfId="0" applyNumberFormat="1" applyFont="1" applyFill="1" applyBorder="1" applyAlignment="1" applyProtection="1">
      <alignment horizontal="center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4" fontId="15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6" fillId="34" borderId="14" xfId="0" applyNumberFormat="1" applyFont="1" applyFill="1" applyBorder="1" applyAlignment="1" applyProtection="1">
      <alignment horizontal="center" wrapText="1"/>
      <protection locked="0"/>
    </xf>
    <xf numFmtId="0" fontId="16" fillId="34" borderId="14" xfId="0" applyNumberFormat="1" applyFont="1" applyFill="1" applyBorder="1" applyAlignment="1" applyProtection="1">
      <alignment horizontal="center"/>
      <protection locked="0"/>
    </xf>
    <xf numFmtId="4" fontId="16" fillId="34" borderId="14" xfId="0" applyNumberFormat="1" applyFont="1" applyFill="1" applyBorder="1" applyAlignment="1" applyProtection="1">
      <alignment horizontal="right"/>
      <protection locked="0"/>
    </xf>
    <xf numFmtId="49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14" xfId="0" applyNumberFormat="1" applyFont="1" applyFill="1" applyBorder="1" applyAlignment="1" applyProtection="1">
      <alignment horizontal="left"/>
      <protection locked="0"/>
    </xf>
    <xf numFmtId="4" fontId="16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7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 applyProtection="1">
      <alignment horizontal="center" vertical="center" wrapText="1" shrinkToFit="1"/>
      <protection locked="0"/>
    </xf>
    <xf numFmtId="0" fontId="2" fillId="34" borderId="19" xfId="0" applyNumberFormat="1" applyFont="1" applyFill="1" applyBorder="1" applyAlignment="1" applyProtection="1">
      <alignment horizontal="left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1" xfId="0" applyNumberFormat="1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2" fillId="34" borderId="23" xfId="0" applyNumberFormat="1" applyFont="1" applyFill="1" applyBorder="1" applyAlignment="1" applyProtection="1">
      <alignment horizontal="left"/>
      <protection locked="0"/>
    </xf>
    <xf numFmtId="0" fontId="2" fillId="34" borderId="24" xfId="0" applyNumberFormat="1" applyFont="1" applyFill="1" applyBorder="1" applyAlignment="1" applyProtection="1">
      <alignment horizontal="left"/>
      <protection locked="0"/>
    </xf>
    <xf numFmtId="0" fontId="2" fillId="34" borderId="25" xfId="0" applyNumberFormat="1" applyFont="1" applyFill="1" applyBorder="1" applyAlignment="1" applyProtection="1">
      <alignment horizontal="left"/>
      <protection locked="0"/>
    </xf>
    <xf numFmtId="0" fontId="2" fillId="34" borderId="26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49" fontId="54" fillId="33" borderId="0" xfId="0" applyNumberFormat="1" applyFont="1" applyFill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 horizontal="center" wrapText="1"/>
      <protection locked="0"/>
    </xf>
    <xf numFmtId="49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5" fillId="0" borderId="16" xfId="0" applyNumberFormat="1" applyFont="1" applyFill="1" applyBorder="1" applyAlignment="1" applyProtection="1">
      <alignment horizontal="center" wrapText="1"/>
      <protection locked="0"/>
    </xf>
    <xf numFmtId="0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15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6" xfId="0" applyNumberFormat="1" applyFont="1" applyFill="1" applyBorder="1" applyAlignment="1" applyProtection="1">
      <alignment horizontal="center" wrapText="1"/>
      <protection locked="0"/>
    </xf>
    <xf numFmtId="0" fontId="15" fillId="34" borderId="17" xfId="0" applyNumberFormat="1" applyFont="1" applyFill="1" applyBorder="1" applyAlignment="1" applyProtection="1">
      <alignment horizontal="center"/>
      <protection locked="0"/>
    </xf>
    <xf numFmtId="0" fontId="15" fillId="34" borderId="15" xfId="0" applyNumberFormat="1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49" fontId="1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left"/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4" fontId="16" fillId="0" borderId="16" xfId="0" applyNumberFormat="1" applyFont="1" applyFill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1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zoomScalePageLayoutView="0" workbookViewId="0" topLeftCell="A7">
      <selection activeCell="A6" sqref="A6:X6"/>
    </sheetView>
  </sheetViews>
  <sheetFormatPr defaultColWidth="9.140625" defaultRowHeight="15"/>
  <cols>
    <col min="1" max="1" width="5.7109375" style="2" customWidth="1"/>
    <col min="2" max="2" width="9.140625" style="2" hidden="1" customWidth="1"/>
    <col min="3" max="3" width="6.140625" style="2" customWidth="1"/>
    <col min="4" max="4" width="5.57421875" style="2" customWidth="1"/>
    <col min="5" max="5" width="9.140625" style="2" customWidth="1"/>
    <col min="6" max="6" width="4.421875" style="2" customWidth="1"/>
    <col min="7" max="7" width="9.140625" style="2" customWidth="1"/>
    <col min="8" max="8" width="7.7109375" style="2" customWidth="1"/>
    <col min="9" max="9" width="0.71875" style="2" hidden="1" customWidth="1"/>
    <col min="10" max="10" width="7.8515625" style="2" customWidth="1"/>
    <col min="11" max="11" width="8.140625" style="2" customWidth="1"/>
    <col min="12" max="12" width="7.140625" style="2" customWidth="1"/>
    <col min="13" max="13" width="7.7109375" style="2" customWidth="1"/>
    <col min="14" max="14" width="7.140625" style="2" customWidth="1"/>
    <col min="15" max="15" width="6.8515625" style="2" customWidth="1"/>
    <col min="16" max="16" width="6.7109375" style="2" customWidth="1"/>
    <col min="17" max="17" width="9.140625" style="2" customWidth="1"/>
    <col min="18" max="18" width="6.7109375" style="2" customWidth="1"/>
    <col min="19" max="19" width="6.421875" style="2" customWidth="1"/>
    <col min="20" max="20" width="6.8515625" style="2" customWidth="1"/>
    <col min="21" max="21" width="3.57421875" style="2" customWidth="1"/>
    <col min="22" max="22" width="3.7109375" style="2" customWidth="1"/>
    <col min="23" max="23" width="4.57421875" style="2" customWidth="1"/>
    <col min="24" max="24" width="3.28125" style="2" customWidth="1"/>
    <col min="25" max="16384" width="9.140625" style="2" customWidth="1"/>
  </cols>
  <sheetData>
    <row r="1" spans="1:24" s="11" customFormat="1" ht="12.75">
      <c r="A1" s="10"/>
      <c r="B1" s="10"/>
      <c r="C1" s="10"/>
      <c r="D1" s="10"/>
      <c r="E1" s="10"/>
      <c r="F1" s="10"/>
      <c r="G1" s="10"/>
      <c r="S1" s="12" t="s">
        <v>53</v>
      </c>
      <c r="T1" s="12"/>
      <c r="U1" s="12"/>
      <c r="V1" s="12"/>
      <c r="W1" s="12"/>
      <c r="X1" s="12"/>
    </row>
    <row r="2" spans="1:24" s="11" customFormat="1" ht="12.75">
      <c r="A2" s="10"/>
      <c r="B2" s="10"/>
      <c r="C2" s="10"/>
      <c r="D2" s="10"/>
      <c r="E2" s="10"/>
      <c r="F2" s="10"/>
      <c r="G2" s="10"/>
      <c r="S2" s="12" t="s">
        <v>87</v>
      </c>
      <c r="T2" s="12"/>
      <c r="U2" s="12"/>
      <c r="V2" s="12"/>
      <c r="W2" s="12"/>
      <c r="X2" s="12"/>
    </row>
    <row r="3" spans="1:24" s="11" customFormat="1" ht="12.75">
      <c r="A3" s="10"/>
      <c r="B3" s="10"/>
      <c r="C3" s="10"/>
      <c r="D3" s="10"/>
      <c r="E3" s="10"/>
      <c r="F3" s="10"/>
      <c r="G3" s="10"/>
      <c r="S3" s="12" t="s">
        <v>51</v>
      </c>
      <c r="T3" s="12"/>
      <c r="U3" s="12"/>
      <c r="V3" s="12"/>
      <c r="W3" s="12"/>
      <c r="X3" s="12"/>
    </row>
    <row r="4" spans="1:24" s="11" customFormat="1" ht="12.75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54</v>
      </c>
      <c r="T4" s="15"/>
      <c r="U4" s="15"/>
      <c r="V4" s="15"/>
      <c r="W4" s="15"/>
      <c r="X4" s="15"/>
    </row>
    <row r="5" spans="1:24" s="11" customFormat="1" ht="8.25" customHeight="1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1" customFormat="1" ht="15.75">
      <c r="A6" s="73" t="s">
        <v>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2:26" ht="12.75">
      <c r="B7" s="51"/>
      <c r="C7" s="51"/>
      <c r="D7" s="51"/>
      <c r="E7" s="51"/>
      <c r="F7" s="52"/>
      <c r="G7" s="52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1"/>
    </row>
    <row r="8" spans="1:26" ht="11.25" customHeight="1">
      <c r="A8" s="54" t="s">
        <v>0</v>
      </c>
      <c r="B8" s="54"/>
      <c r="C8" s="54" t="s">
        <v>1</v>
      </c>
      <c r="D8" s="55" t="s">
        <v>2</v>
      </c>
      <c r="E8" s="56"/>
      <c r="F8" s="57"/>
      <c r="G8" s="58"/>
      <c r="H8" s="59" t="s">
        <v>3</v>
      </c>
      <c r="I8" s="54"/>
      <c r="J8" s="54" t="s">
        <v>4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Z8" s="1"/>
    </row>
    <row r="9" spans="1:26" ht="12.75">
      <c r="A9" s="54"/>
      <c r="B9" s="54"/>
      <c r="C9" s="54"/>
      <c r="D9" s="55"/>
      <c r="E9" s="60"/>
      <c r="F9" s="53"/>
      <c r="G9" s="61"/>
      <c r="H9" s="59"/>
      <c r="I9" s="54"/>
      <c r="J9" s="54" t="s">
        <v>5</v>
      </c>
      <c r="K9" s="54" t="s">
        <v>6</v>
      </c>
      <c r="L9" s="54"/>
      <c r="M9" s="54"/>
      <c r="N9" s="54"/>
      <c r="O9" s="54"/>
      <c r="P9" s="54"/>
      <c r="Q9" s="54"/>
      <c r="R9" s="54"/>
      <c r="S9" s="54" t="s">
        <v>7</v>
      </c>
      <c r="T9" s="54" t="s">
        <v>6</v>
      </c>
      <c r="U9" s="54"/>
      <c r="V9" s="54"/>
      <c r="W9" s="54"/>
      <c r="X9" s="54"/>
      <c r="Z9" s="1"/>
    </row>
    <row r="10" spans="1:26" ht="7.5" customHeight="1">
      <c r="A10" s="54"/>
      <c r="B10" s="54"/>
      <c r="C10" s="54"/>
      <c r="D10" s="55"/>
      <c r="E10" s="60"/>
      <c r="F10" s="53"/>
      <c r="G10" s="61"/>
      <c r="H10" s="59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 t="s">
        <v>8</v>
      </c>
      <c r="U10" s="54" t="s">
        <v>9</v>
      </c>
      <c r="V10" s="54"/>
      <c r="W10" s="54" t="s">
        <v>10</v>
      </c>
      <c r="X10" s="54"/>
      <c r="Z10" s="1"/>
    </row>
    <row r="11" spans="1:26" ht="12.75">
      <c r="A11" s="54"/>
      <c r="B11" s="54"/>
      <c r="C11" s="54"/>
      <c r="D11" s="55"/>
      <c r="E11" s="60"/>
      <c r="F11" s="53"/>
      <c r="G11" s="61"/>
      <c r="H11" s="59"/>
      <c r="I11" s="54"/>
      <c r="J11" s="54"/>
      <c r="K11" s="54" t="s">
        <v>11</v>
      </c>
      <c r="L11" s="54" t="s">
        <v>6</v>
      </c>
      <c r="M11" s="54"/>
      <c r="N11" s="54" t="s">
        <v>12</v>
      </c>
      <c r="O11" s="54" t="s">
        <v>13</v>
      </c>
      <c r="P11" s="54" t="s">
        <v>14</v>
      </c>
      <c r="Q11" s="54" t="s">
        <v>15</v>
      </c>
      <c r="R11" s="54" t="s">
        <v>16</v>
      </c>
      <c r="S11" s="54"/>
      <c r="T11" s="54"/>
      <c r="U11" s="54"/>
      <c r="V11" s="54"/>
      <c r="W11" s="54"/>
      <c r="X11" s="54"/>
      <c r="Z11" s="1"/>
    </row>
    <row r="12" spans="1:26" ht="12.75">
      <c r="A12" s="54"/>
      <c r="B12" s="54"/>
      <c r="C12" s="54"/>
      <c r="D12" s="55"/>
      <c r="E12" s="60"/>
      <c r="F12" s="53"/>
      <c r="G12" s="61"/>
      <c r="H12" s="5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 t="s">
        <v>17</v>
      </c>
      <c r="V12" s="54"/>
      <c r="W12" s="54"/>
      <c r="X12" s="54"/>
      <c r="Z12" s="1"/>
    </row>
    <row r="13" spans="1:26" ht="75" customHeight="1">
      <c r="A13" s="54"/>
      <c r="B13" s="54"/>
      <c r="C13" s="54"/>
      <c r="D13" s="55"/>
      <c r="E13" s="62"/>
      <c r="F13" s="63"/>
      <c r="G13" s="64"/>
      <c r="H13" s="59"/>
      <c r="I13" s="54"/>
      <c r="J13" s="54"/>
      <c r="K13" s="54"/>
      <c r="L13" s="3" t="s">
        <v>18</v>
      </c>
      <c r="M13" s="3" t="s">
        <v>19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Z13" s="1"/>
    </row>
    <row r="14" spans="1:26" ht="12" customHeight="1">
      <c r="A14" s="65">
        <v>1</v>
      </c>
      <c r="B14" s="65"/>
      <c r="C14" s="4">
        <v>2</v>
      </c>
      <c r="D14" s="4">
        <v>3</v>
      </c>
      <c r="E14" s="53"/>
      <c r="F14" s="53"/>
      <c r="G14" s="53"/>
      <c r="H14" s="65">
        <v>5</v>
      </c>
      <c r="I14" s="65"/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4">
        <v>12</v>
      </c>
      <c r="Q14" s="4">
        <v>13</v>
      </c>
      <c r="R14" s="4">
        <v>14</v>
      </c>
      <c r="S14" s="4">
        <v>15</v>
      </c>
      <c r="T14" s="4">
        <v>16</v>
      </c>
      <c r="U14" s="65">
        <v>17</v>
      </c>
      <c r="V14" s="65"/>
      <c r="W14" s="65">
        <v>18</v>
      </c>
      <c r="X14" s="65"/>
      <c r="Z14" s="1"/>
    </row>
    <row r="15" spans="1:26" ht="12.75">
      <c r="A15" s="54">
        <v>600</v>
      </c>
      <c r="B15" s="54"/>
      <c r="C15" s="54"/>
      <c r="D15" s="66" t="s">
        <v>20</v>
      </c>
      <c r="E15" s="66"/>
      <c r="F15" s="66"/>
      <c r="G15" s="5" t="s">
        <v>21</v>
      </c>
      <c r="H15" s="67">
        <v>10251561</v>
      </c>
      <c r="I15" s="67"/>
      <c r="J15" s="7">
        <v>6060801</v>
      </c>
      <c r="K15" s="7">
        <v>6028651</v>
      </c>
      <c r="L15" s="7">
        <v>1601904</v>
      </c>
      <c r="M15" s="7">
        <v>4426747</v>
      </c>
      <c r="N15" s="7">
        <v>0</v>
      </c>
      <c r="O15" s="7">
        <v>32150</v>
      </c>
      <c r="P15" s="7">
        <v>0</v>
      </c>
      <c r="Q15" s="7">
        <v>0</v>
      </c>
      <c r="R15" s="7">
        <v>0</v>
      </c>
      <c r="S15" s="7">
        <v>4190760</v>
      </c>
      <c r="T15" s="7">
        <v>4190760</v>
      </c>
      <c r="U15" s="67">
        <v>1250499</v>
      </c>
      <c r="V15" s="67"/>
      <c r="W15" s="67">
        <v>0</v>
      </c>
      <c r="X15" s="67"/>
      <c r="Z15" s="1"/>
    </row>
    <row r="16" spans="1:26" ht="12.75">
      <c r="A16" s="54"/>
      <c r="B16" s="54"/>
      <c r="C16" s="54"/>
      <c r="D16" s="66"/>
      <c r="E16" s="66"/>
      <c r="F16" s="66"/>
      <c r="G16" s="5" t="s">
        <v>22</v>
      </c>
      <c r="H16" s="67">
        <v>-30000</v>
      </c>
      <c r="I16" s="67"/>
      <c r="J16" s="7">
        <v>-30000</v>
      </c>
      <c r="K16" s="7">
        <v>-30000</v>
      </c>
      <c r="L16" s="7">
        <v>-25000</v>
      </c>
      <c r="M16" s="7">
        <v>-5000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67">
        <v>0</v>
      </c>
      <c r="V16" s="67"/>
      <c r="W16" s="67">
        <v>0</v>
      </c>
      <c r="X16" s="67"/>
      <c r="Z16" s="1"/>
    </row>
    <row r="17" spans="1:26" ht="12.75">
      <c r="A17" s="54"/>
      <c r="B17" s="54"/>
      <c r="C17" s="54"/>
      <c r="D17" s="66"/>
      <c r="E17" s="66"/>
      <c r="F17" s="66"/>
      <c r="G17" s="5" t="s">
        <v>23</v>
      </c>
      <c r="H17" s="67">
        <v>30000</v>
      </c>
      <c r="I17" s="67"/>
      <c r="J17" s="7">
        <v>30000</v>
      </c>
      <c r="K17" s="7">
        <v>30000</v>
      </c>
      <c r="L17" s="7">
        <v>16000</v>
      </c>
      <c r="M17" s="7">
        <v>14000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67">
        <v>0</v>
      </c>
      <c r="V17" s="67"/>
      <c r="W17" s="67">
        <v>0</v>
      </c>
      <c r="X17" s="67"/>
      <c r="Z17" s="1"/>
    </row>
    <row r="18" spans="1:26" ht="13.5" thickBot="1">
      <c r="A18" s="54"/>
      <c r="B18" s="54"/>
      <c r="C18" s="54"/>
      <c r="D18" s="66"/>
      <c r="E18" s="66"/>
      <c r="F18" s="66"/>
      <c r="G18" s="5" t="s">
        <v>24</v>
      </c>
      <c r="H18" s="67">
        <v>10251561</v>
      </c>
      <c r="I18" s="67"/>
      <c r="J18" s="7">
        <v>6060801</v>
      </c>
      <c r="K18" s="7">
        <v>6028651</v>
      </c>
      <c r="L18" s="7">
        <v>1592904</v>
      </c>
      <c r="M18" s="7">
        <v>4435747</v>
      </c>
      <c r="N18" s="7">
        <v>0</v>
      </c>
      <c r="O18" s="7">
        <v>32150</v>
      </c>
      <c r="P18" s="7">
        <v>0</v>
      </c>
      <c r="Q18" s="7">
        <v>0</v>
      </c>
      <c r="R18" s="7">
        <v>0</v>
      </c>
      <c r="S18" s="7">
        <v>4190760</v>
      </c>
      <c r="T18" s="7">
        <v>4190760</v>
      </c>
      <c r="U18" s="67">
        <v>1250499</v>
      </c>
      <c r="V18" s="67"/>
      <c r="W18" s="67">
        <v>0</v>
      </c>
      <c r="X18" s="67"/>
      <c r="Z18" s="1"/>
    </row>
    <row r="19" spans="1:26" ht="13.5" thickBot="1">
      <c r="A19" s="68"/>
      <c r="B19" s="68"/>
      <c r="C19" s="68">
        <v>60014</v>
      </c>
      <c r="D19" s="69" t="s">
        <v>25</v>
      </c>
      <c r="E19" s="69"/>
      <c r="F19" s="69"/>
      <c r="G19" s="6" t="s">
        <v>21</v>
      </c>
      <c r="H19" s="70">
        <v>10251561</v>
      </c>
      <c r="I19" s="70"/>
      <c r="J19" s="8">
        <v>6060801</v>
      </c>
      <c r="K19" s="8">
        <v>6028651</v>
      </c>
      <c r="L19" s="8">
        <v>1601904</v>
      </c>
      <c r="M19" s="8">
        <v>4426747</v>
      </c>
      <c r="N19" s="8">
        <v>0</v>
      </c>
      <c r="O19" s="8">
        <v>32150</v>
      </c>
      <c r="P19" s="8">
        <v>0</v>
      </c>
      <c r="Q19" s="8">
        <v>0</v>
      </c>
      <c r="R19" s="8">
        <v>0</v>
      </c>
      <c r="S19" s="8">
        <v>4190760</v>
      </c>
      <c r="T19" s="8">
        <v>4190760</v>
      </c>
      <c r="U19" s="70">
        <v>1250499</v>
      </c>
      <c r="V19" s="70"/>
      <c r="W19" s="70">
        <v>0</v>
      </c>
      <c r="X19" s="70"/>
      <c r="Z19" s="1"/>
    </row>
    <row r="20" spans="1:26" ht="13.5" thickBot="1">
      <c r="A20" s="68"/>
      <c r="B20" s="68"/>
      <c r="C20" s="68"/>
      <c r="D20" s="69"/>
      <c r="E20" s="69"/>
      <c r="F20" s="69"/>
      <c r="G20" s="5" t="s">
        <v>22</v>
      </c>
      <c r="H20" s="67">
        <v>-30000</v>
      </c>
      <c r="I20" s="67"/>
      <c r="J20" s="7">
        <v>-30000</v>
      </c>
      <c r="K20" s="7">
        <v>-30000</v>
      </c>
      <c r="L20" s="7">
        <v>-25000</v>
      </c>
      <c r="M20" s="7">
        <v>-5000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67">
        <v>0</v>
      </c>
      <c r="V20" s="67"/>
      <c r="W20" s="67">
        <v>0</v>
      </c>
      <c r="X20" s="67"/>
      <c r="Z20" s="1"/>
    </row>
    <row r="21" spans="1:26" ht="13.5" thickBot="1">
      <c r="A21" s="68"/>
      <c r="B21" s="68"/>
      <c r="C21" s="68"/>
      <c r="D21" s="69"/>
      <c r="E21" s="69"/>
      <c r="F21" s="69"/>
      <c r="G21" s="5" t="s">
        <v>23</v>
      </c>
      <c r="H21" s="67">
        <v>30000</v>
      </c>
      <c r="I21" s="67"/>
      <c r="J21" s="7">
        <v>30000</v>
      </c>
      <c r="K21" s="7">
        <v>30000</v>
      </c>
      <c r="L21" s="7">
        <v>16000</v>
      </c>
      <c r="M21" s="7">
        <v>14000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67">
        <v>0</v>
      </c>
      <c r="V21" s="67"/>
      <c r="W21" s="67">
        <v>0</v>
      </c>
      <c r="X21" s="67"/>
      <c r="Z21" s="1"/>
    </row>
    <row r="22" spans="1:26" ht="13.5" thickBot="1">
      <c r="A22" s="68"/>
      <c r="B22" s="68"/>
      <c r="C22" s="68"/>
      <c r="D22" s="69"/>
      <c r="E22" s="69"/>
      <c r="F22" s="69"/>
      <c r="G22" s="5" t="s">
        <v>24</v>
      </c>
      <c r="H22" s="67">
        <v>10251561</v>
      </c>
      <c r="I22" s="67"/>
      <c r="J22" s="7">
        <v>6060801</v>
      </c>
      <c r="K22" s="7">
        <v>6028651</v>
      </c>
      <c r="L22" s="7">
        <v>1592904</v>
      </c>
      <c r="M22" s="7">
        <v>4435747</v>
      </c>
      <c r="N22" s="7">
        <v>0</v>
      </c>
      <c r="O22" s="7">
        <v>32150</v>
      </c>
      <c r="P22" s="7">
        <v>0</v>
      </c>
      <c r="Q22" s="7">
        <v>0</v>
      </c>
      <c r="R22" s="7">
        <v>0</v>
      </c>
      <c r="S22" s="7">
        <v>4190760</v>
      </c>
      <c r="T22" s="7">
        <v>4190760</v>
      </c>
      <c r="U22" s="67">
        <v>1250499</v>
      </c>
      <c r="V22" s="67"/>
      <c r="W22" s="67">
        <v>0</v>
      </c>
      <c r="X22" s="67"/>
      <c r="Z22" s="1"/>
    </row>
    <row r="23" spans="1:26" ht="13.5" thickBot="1">
      <c r="A23" s="68"/>
      <c r="B23" s="68"/>
      <c r="C23" s="68"/>
      <c r="D23" s="68">
        <v>4010</v>
      </c>
      <c r="E23" s="71" t="s">
        <v>26</v>
      </c>
      <c r="F23" s="71"/>
      <c r="G23" s="6" t="s">
        <v>21</v>
      </c>
      <c r="H23" s="70">
        <v>1257100</v>
      </c>
      <c r="I23" s="70"/>
      <c r="J23" s="8">
        <v>1257100</v>
      </c>
      <c r="K23" s="8">
        <v>1257100</v>
      </c>
      <c r="L23" s="8">
        <v>1257100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70">
        <v>0</v>
      </c>
      <c r="V23" s="70"/>
      <c r="W23" s="70">
        <v>0</v>
      </c>
      <c r="X23" s="70"/>
      <c r="Z23" s="1"/>
    </row>
    <row r="24" spans="1:26" ht="13.5" thickBot="1">
      <c r="A24" s="68"/>
      <c r="B24" s="68"/>
      <c r="C24" s="68"/>
      <c r="D24" s="68"/>
      <c r="E24" s="71"/>
      <c r="F24" s="71"/>
      <c r="G24" s="5" t="s">
        <v>22</v>
      </c>
      <c r="H24" s="67">
        <v>-16000</v>
      </c>
      <c r="I24" s="67"/>
      <c r="J24" s="7">
        <v>-16000</v>
      </c>
      <c r="K24" s="7">
        <v>-16000</v>
      </c>
      <c r="L24" s="7">
        <v>-16000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67">
        <v>0</v>
      </c>
      <c r="V24" s="67"/>
      <c r="W24" s="67">
        <v>0</v>
      </c>
      <c r="X24" s="67"/>
      <c r="Z24" s="1"/>
    </row>
    <row r="25" spans="1:26" ht="13.5" thickBot="1">
      <c r="A25" s="68"/>
      <c r="B25" s="68"/>
      <c r="C25" s="68"/>
      <c r="D25" s="68"/>
      <c r="E25" s="71"/>
      <c r="F25" s="71"/>
      <c r="G25" s="5" t="s">
        <v>23</v>
      </c>
      <c r="H25" s="67">
        <v>0</v>
      </c>
      <c r="I25" s="67"/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67">
        <v>0</v>
      </c>
      <c r="V25" s="67"/>
      <c r="W25" s="67">
        <v>0</v>
      </c>
      <c r="X25" s="67"/>
      <c r="Z25" s="1"/>
    </row>
    <row r="26" spans="1:26" ht="13.5" thickBot="1">
      <c r="A26" s="68"/>
      <c r="B26" s="68"/>
      <c r="C26" s="68"/>
      <c r="D26" s="68"/>
      <c r="E26" s="71"/>
      <c r="F26" s="71"/>
      <c r="G26" s="5" t="s">
        <v>24</v>
      </c>
      <c r="H26" s="67">
        <v>1241100</v>
      </c>
      <c r="I26" s="67"/>
      <c r="J26" s="7">
        <v>1241100</v>
      </c>
      <c r="K26" s="7">
        <v>1241100</v>
      </c>
      <c r="L26" s="7">
        <v>1241100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67">
        <v>0</v>
      </c>
      <c r="V26" s="67"/>
      <c r="W26" s="67">
        <v>0</v>
      </c>
      <c r="X26" s="67"/>
      <c r="Z26" s="1"/>
    </row>
    <row r="27" spans="1:26" ht="13.5" thickBot="1">
      <c r="A27" s="68"/>
      <c r="B27" s="68"/>
      <c r="C27" s="68"/>
      <c r="D27" s="68">
        <v>4110</v>
      </c>
      <c r="E27" s="71" t="s">
        <v>27</v>
      </c>
      <c r="F27" s="71"/>
      <c r="G27" s="6" t="s">
        <v>21</v>
      </c>
      <c r="H27" s="70">
        <v>213900</v>
      </c>
      <c r="I27" s="70"/>
      <c r="J27" s="8">
        <v>213900</v>
      </c>
      <c r="K27" s="8">
        <v>213900</v>
      </c>
      <c r="L27" s="8">
        <v>213900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70">
        <v>0</v>
      </c>
      <c r="V27" s="70"/>
      <c r="W27" s="70">
        <v>0</v>
      </c>
      <c r="X27" s="70"/>
      <c r="Z27" s="1"/>
    </row>
    <row r="28" spans="1:26" ht="13.5" thickBot="1">
      <c r="A28" s="68"/>
      <c r="B28" s="68"/>
      <c r="C28" s="68"/>
      <c r="D28" s="68"/>
      <c r="E28" s="71"/>
      <c r="F28" s="71"/>
      <c r="G28" s="5" t="s">
        <v>22</v>
      </c>
      <c r="H28" s="67">
        <v>0</v>
      </c>
      <c r="I28" s="67"/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7">
        <v>0</v>
      </c>
      <c r="V28" s="67"/>
      <c r="W28" s="67">
        <v>0</v>
      </c>
      <c r="X28" s="67"/>
      <c r="Z28" s="1"/>
    </row>
    <row r="29" spans="1:26" ht="13.5" thickBot="1">
      <c r="A29" s="68"/>
      <c r="B29" s="68"/>
      <c r="C29" s="68"/>
      <c r="D29" s="68"/>
      <c r="E29" s="71"/>
      <c r="F29" s="71"/>
      <c r="G29" s="5" t="s">
        <v>23</v>
      </c>
      <c r="H29" s="67">
        <v>16000</v>
      </c>
      <c r="I29" s="67"/>
      <c r="J29" s="7">
        <v>16000</v>
      </c>
      <c r="K29" s="7">
        <v>16000</v>
      </c>
      <c r="L29" s="7">
        <v>16000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67">
        <v>0</v>
      </c>
      <c r="V29" s="67"/>
      <c r="W29" s="67">
        <v>0</v>
      </c>
      <c r="X29" s="67"/>
      <c r="Z29" s="1"/>
    </row>
    <row r="30" spans="1:26" ht="13.5" thickBot="1">
      <c r="A30" s="68"/>
      <c r="B30" s="68"/>
      <c r="C30" s="68"/>
      <c r="D30" s="68"/>
      <c r="E30" s="71"/>
      <c r="F30" s="71"/>
      <c r="G30" s="5" t="s">
        <v>24</v>
      </c>
      <c r="H30" s="67">
        <v>229900</v>
      </c>
      <c r="I30" s="67"/>
      <c r="J30" s="7">
        <v>229900</v>
      </c>
      <c r="K30" s="7">
        <v>229900</v>
      </c>
      <c r="L30" s="7">
        <v>229900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7">
        <v>0</v>
      </c>
      <c r="V30" s="67"/>
      <c r="W30" s="67">
        <v>0</v>
      </c>
      <c r="X30" s="67"/>
      <c r="Z30" s="1"/>
    </row>
    <row r="31" spans="1:26" ht="13.5" thickBot="1">
      <c r="A31" s="68"/>
      <c r="B31" s="68"/>
      <c r="C31" s="68"/>
      <c r="D31" s="68">
        <v>4120</v>
      </c>
      <c r="E31" s="71" t="s">
        <v>28</v>
      </c>
      <c r="F31" s="71"/>
      <c r="G31" s="6" t="s">
        <v>21</v>
      </c>
      <c r="H31" s="70">
        <v>33400</v>
      </c>
      <c r="I31" s="70"/>
      <c r="J31" s="8">
        <v>33400</v>
      </c>
      <c r="K31" s="8">
        <v>33400</v>
      </c>
      <c r="L31" s="8">
        <v>33400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70">
        <v>0</v>
      </c>
      <c r="V31" s="70"/>
      <c r="W31" s="70">
        <v>0</v>
      </c>
      <c r="X31" s="70"/>
      <c r="Z31" s="1"/>
    </row>
    <row r="32" spans="1:26" ht="13.5" thickBot="1">
      <c r="A32" s="68"/>
      <c r="B32" s="68"/>
      <c r="C32" s="68"/>
      <c r="D32" s="68"/>
      <c r="E32" s="71"/>
      <c r="F32" s="71"/>
      <c r="G32" s="5" t="s">
        <v>22</v>
      </c>
      <c r="H32" s="67">
        <v>-4000</v>
      </c>
      <c r="I32" s="67"/>
      <c r="J32" s="7">
        <v>-4000</v>
      </c>
      <c r="K32" s="7">
        <v>-4000</v>
      </c>
      <c r="L32" s="7">
        <v>-4000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7">
        <v>0</v>
      </c>
      <c r="V32" s="67"/>
      <c r="W32" s="67">
        <v>0</v>
      </c>
      <c r="X32" s="67"/>
      <c r="Z32" s="1"/>
    </row>
    <row r="33" spans="1:26" ht="13.5" thickBot="1">
      <c r="A33" s="68"/>
      <c r="B33" s="68"/>
      <c r="C33" s="68"/>
      <c r="D33" s="68"/>
      <c r="E33" s="71"/>
      <c r="F33" s="71"/>
      <c r="G33" s="5" t="s">
        <v>23</v>
      </c>
      <c r="H33" s="67">
        <v>0</v>
      </c>
      <c r="I33" s="67"/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67">
        <v>0</v>
      </c>
      <c r="V33" s="67"/>
      <c r="W33" s="67">
        <v>0</v>
      </c>
      <c r="X33" s="67"/>
      <c r="Z33" s="1"/>
    </row>
    <row r="34" spans="1:26" ht="13.5" thickBot="1">
      <c r="A34" s="68"/>
      <c r="B34" s="68"/>
      <c r="C34" s="68"/>
      <c r="D34" s="68"/>
      <c r="E34" s="71"/>
      <c r="F34" s="71"/>
      <c r="G34" s="5" t="s">
        <v>24</v>
      </c>
      <c r="H34" s="67">
        <v>29400</v>
      </c>
      <c r="I34" s="67"/>
      <c r="J34" s="7">
        <v>29400</v>
      </c>
      <c r="K34" s="7">
        <v>29400</v>
      </c>
      <c r="L34" s="7">
        <v>29400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67">
        <v>0</v>
      </c>
      <c r="V34" s="67"/>
      <c r="W34" s="67">
        <v>0</v>
      </c>
      <c r="X34" s="67"/>
      <c r="Z34" s="1"/>
    </row>
    <row r="35" spans="1:26" ht="13.5" thickBot="1">
      <c r="A35" s="68"/>
      <c r="B35" s="68"/>
      <c r="C35" s="68"/>
      <c r="D35" s="68">
        <v>4140</v>
      </c>
      <c r="E35" s="71" t="s">
        <v>29</v>
      </c>
      <c r="F35" s="71"/>
      <c r="G35" s="6" t="s">
        <v>21</v>
      </c>
      <c r="H35" s="70">
        <v>10000</v>
      </c>
      <c r="I35" s="70"/>
      <c r="J35" s="8">
        <v>10000</v>
      </c>
      <c r="K35" s="8">
        <v>10000</v>
      </c>
      <c r="L35" s="8">
        <v>0</v>
      </c>
      <c r="M35" s="8">
        <v>10000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70">
        <v>0</v>
      </c>
      <c r="V35" s="70"/>
      <c r="W35" s="70">
        <v>0</v>
      </c>
      <c r="X35" s="70"/>
      <c r="Z35" s="1"/>
    </row>
    <row r="36" spans="1:26" ht="13.5" thickBot="1">
      <c r="A36" s="68"/>
      <c r="B36" s="68"/>
      <c r="C36" s="68"/>
      <c r="D36" s="68"/>
      <c r="E36" s="71"/>
      <c r="F36" s="71"/>
      <c r="G36" s="5" t="s">
        <v>22</v>
      </c>
      <c r="H36" s="67">
        <v>-3000</v>
      </c>
      <c r="I36" s="67"/>
      <c r="J36" s="7">
        <v>-3000</v>
      </c>
      <c r="K36" s="7">
        <v>-3000</v>
      </c>
      <c r="L36" s="7">
        <v>0</v>
      </c>
      <c r="M36" s="7">
        <v>-3000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67">
        <v>0</v>
      </c>
      <c r="V36" s="67"/>
      <c r="W36" s="67">
        <v>0</v>
      </c>
      <c r="X36" s="67"/>
      <c r="Z36" s="1"/>
    </row>
    <row r="37" spans="1:26" ht="13.5" thickBot="1">
      <c r="A37" s="68"/>
      <c r="B37" s="68"/>
      <c r="C37" s="68"/>
      <c r="D37" s="68"/>
      <c r="E37" s="71"/>
      <c r="F37" s="71"/>
      <c r="G37" s="5" t="s">
        <v>23</v>
      </c>
      <c r="H37" s="67">
        <v>0</v>
      </c>
      <c r="I37" s="67"/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67">
        <v>0</v>
      </c>
      <c r="V37" s="67"/>
      <c r="W37" s="67">
        <v>0</v>
      </c>
      <c r="X37" s="67"/>
      <c r="Z37" s="1"/>
    </row>
    <row r="38" spans="1:26" ht="13.5" thickBot="1">
      <c r="A38" s="68"/>
      <c r="B38" s="68"/>
      <c r="C38" s="68"/>
      <c r="D38" s="68"/>
      <c r="E38" s="71"/>
      <c r="F38" s="71"/>
      <c r="G38" s="5" t="s">
        <v>24</v>
      </c>
      <c r="H38" s="67">
        <v>7000</v>
      </c>
      <c r="I38" s="67"/>
      <c r="J38" s="7">
        <v>7000</v>
      </c>
      <c r="K38" s="7">
        <v>7000</v>
      </c>
      <c r="L38" s="7">
        <v>0</v>
      </c>
      <c r="M38" s="7">
        <v>7000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7">
        <v>0</v>
      </c>
      <c r="V38" s="67"/>
      <c r="W38" s="67">
        <v>0</v>
      </c>
      <c r="X38" s="67"/>
      <c r="Z38" s="1"/>
    </row>
    <row r="39" spans="1:26" ht="13.5" thickBot="1">
      <c r="A39" s="68"/>
      <c r="B39" s="68"/>
      <c r="C39" s="68"/>
      <c r="D39" s="68">
        <v>4170</v>
      </c>
      <c r="E39" s="71" t="s">
        <v>30</v>
      </c>
      <c r="F39" s="71"/>
      <c r="G39" s="6" t="s">
        <v>21</v>
      </c>
      <c r="H39" s="70">
        <v>9000</v>
      </c>
      <c r="I39" s="70"/>
      <c r="J39" s="8">
        <v>9000</v>
      </c>
      <c r="K39" s="8">
        <v>9000</v>
      </c>
      <c r="L39" s="8">
        <v>9000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70">
        <v>0</v>
      </c>
      <c r="V39" s="70"/>
      <c r="W39" s="70">
        <v>0</v>
      </c>
      <c r="X39" s="70"/>
      <c r="Z39" s="1"/>
    </row>
    <row r="40" spans="1:26" ht="13.5" thickBot="1">
      <c r="A40" s="68"/>
      <c r="B40" s="68"/>
      <c r="C40" s="68"/>
      <c r="D40" s="68"/>
      <c r="E40" s="71"/>
      <c r="F40" s="71"/>
      <c r="G40" s="5" t="s">
        <v>22</v>
      </c>
      <c r="H40" s="67">
        <v>-5000</v>
      </c>
      <c r="I40" s="67"/>
      <c r="J40" s="7">
        <v>-5000</v>
      </c>
      <c r="K40" s="7">
        <v>-5000</v>
      </c>
      <c r="L40" s="7">
        <v>-5000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67">
        <v>0</v>
      </c>
      <c r="V40" s="67"/>
      <c r="W40" s="67">
        <v>0</v>
      </c>
      <c r="X40" s="67"/>
      <c r="Z40" s="1"/>
    </row>
    <row r="41" spans="1:26" ht="13.5" thickBot="1">
      <c r="A41" s="68"/>
      <c r="B41" s="68"/>
      <c r="C41" s="68"/>
      <c r="D41" s="68"/>
      <c r="E41" s="71"/>
      <c r="F41" s="71"/>
      <c r="G41" s="5" t="s">
        <v>23</v>
      </c>
      <c r="H41" s="67">
        <v>0</v>
      </c>
      <c r="I41" s="67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67">
        <v>0</v>
      </c>
      <c r="V41" s="67"/>
      <c r="W41" s="67">
        <v>0</v>
      </c>
      <c r="X41" s="67"/>
      <c r="Z41" s="1"/>
    </row>
    <row r="42" spans="1:26" ht="13.5" thickBot="1">
      <c r="A42" s="68"/>
      <c r="B42" s="68"/>
      <c r="C42" s="68"/>
      <c r="D42" s="68"/>
      <c r="E42" s="71"/>
      <c r="F42" s="71"/>
      <c r="G42" s="5" t="s">
        <v>24</v>
      </c>
      <c r="H42" s="67">
        <v>4000</v>
      </c>
      <c r="I42" s="67"/>
      <c r="J42" s="7">
        <v>4000</v>
      </c>
      <c r="K42" s="7">
        <v>4000</v>
      </c>
      <c r="L42" s="7">
        <v>4000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67">
        <v>0</v>
      </c>
      <c r="V42" s="67"/>
      <c r="W42" s="67">
        <v>0</v>
      </c>
      <c r="X42" s="67"/>
      <c r="Z42" s="1"/>
    </row>
    <row r="43" spans="1:26" ht="13.5" thickBot="1">
      <c r="A43" s="68"/>
      <c r="B43" s="68"/>
      <c r="C43" s="68"/>
      <c r="D43" s="68">
        <v>4280</v>
      </c>
      <c r="E43" s="71" t="s">
        <v>31</v>
      </c>
      <c r="F43" s="71"/>
      <c r="G43" s="6" t="s">
        <v>21</v>
      </c>
      <c r="H43" s="70">
        <v>1500</v>
      </c>
      <c r="I43" s="70"/>
      <c r="J43" s="8">
        <v>1500</v>
      </c>
      <c r="K43" s="8">
        <v>1500</v>
      </c>
      <c r="L43" s="8">
        <v>0</v>
      </c>
      <c r="M43" s="8">
        <v>1500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70">
        <v>0</v>
      </c>
      <c r="V43" s="70"/>
      <c r="W43" s="70">
        <v>0</v>
      </c>
      <c r="X43" s="70"/>
      <c r="Z43" s="1"/>
    </row>
    <row r="44" spans="1:26" ht="13.5" thickBot="1">
      <c r="A44" s="68"/>
      <c r="B44" s="68"/>
      <c r="C44" s="68"/>
      <c r="D44" s="68"/>
      <c r="E44" s="71"/>
      <c r="F44" s="71"/>
      <c r="G44" s="5" t="s">
        <v>22</v>
      </c>
      <c r="H44" s="67">
        <v>0</v>
      </c>
      <c r="I44" s="67"/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67">
        <v>0</v>
      </c>
      <c r="V44" s="67"/>
      <c r="W44" s="67">
        <v>0</v>
      </c>
      <c r="X44" s="67"/>
      <c r="Z44" s="1"/>
    </row>
    <row r="45" spans="1:26" ht="13.5" thickBot="1">
      <c r="A45" s="68"/>
      <c r="B45" s="68"/>
      <c r="C45" s="68"/>
      <c r="D45" s="68"/>
      <c r="E45" s="71"/>
      <c r="F45" s="71"/>
      <c r="G45" s="5" t="s">
        <v>23</v>
      </c>
      <c r="H45" s="67">
        <v>600</v>
      </c>
      <c r="I45" s="67"/>
      <c r="J45" s="7">
        <v>600</v>
      </c>
      <c r="K45" s="7">
        <v>600</v>
      </c>
      <c r="L45" s="7">
        <v>0</v>
      </c>
      <c r="M45" s="7">
        <v>600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67">
        <v>0</v>
      </c>
      <c r="V45" s="67"/>
      <c r="W45" s="67">
        <v>0</v>
      </c>
      <c r="X45" s="67"/>
      <c r="Z45" s="1"/>
    </row>
    <row r="46" spans="1:26" ht="13.5" thickBot="1">
      <c r="A46" s="68"/>
      <c r="B46" s="68"/>
      <c r="C46" s="68"/>
      <c r="D46" s="68"/>
      <c r="E46" s="71"/>
      <c r="F46" s="71"/>
      <c r="G46" s="5" t="s">
        <v>24</v>
      </c>
      <c r="H46" s="67">
        <v>2100</v>
      </c>
      <c r="I46" s="67"/>
      <c r="J46" s="7">
        <v>2100</v>
      </c>
      <c r="K46" s="7">
        <v>2100</v>
      </c>
      <c r="L46" s="7">
        <v>0</v>
      </c>
      <c r="M46" s="7">
        <v>2100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7">
        <v>0</v>
      </c>
      <c r="V46" s="67"/>
      <c r="W46" s="67">
        <v>0</v>
      </c>
      <c r="X46" s="67"/>
      <c r="Z46" s="1"/>
    </row>
    <row r="47" spans="1:26" ht="13.5" thickBot="1">
      <c r="A47" s="68"/>
      <c r="B47" s="68"/>
      <c r="C47" s="68"/>
      <c r="D47" s="68">
        <v>4300</v>
      </c>
      <c r="E47" s="71" t="s">
        <v>32</v>
      </c>
      <c r="F47" s="71"/>
      <c r="G47" s="6" t="s">
        <v>21</v>
      </c>
      <c r="H47" s="70">
        <v>2434239</v>
      </c>
      <c r="I47" s="70"/>
      <c r="J47" s="8">
        <v>2434239</v>
      </c>
      <c r="K47" s="8">
        <v>2434239</v>
      </c>
      <c r="L47" s="8">
        <v>0</v>
      </c>
      <c r="M47" s="8">
        <v>2434239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70">
        <v>0</v>
      </c>
      <c r="V47" s="70"/>
      <c r="W47" s="70">
        <v>0</v>
      </c>
      <c r="X47" s="70"/>
      <c r="Z47" s="1"/>
    </row>
    <row r="48" spans="1:26" ht="13.5" thickBot="1">
      <c r="A48" s="68"/>
      <c r="B48" s="68"/>
      <c r="C48" s="68"/>
      <c r="D48" s="68"/>
      <c r="E48" s="71"/>
      <c r="F48" s="71"/>
      <c r="G48" s="5" t="s">
        <v>22</v>
      </c>
      <c r="H48" s="67">
        <v>0</v>
      </c>
      <c r="I48" s="67"/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67">
        <v>0</v>
      </c>
      <c r="V48" s="67"/>
      <c r="W48" s="67">
        <v>0</v>
      </c>
      <c r="X48" s="67"/>
      <c r="Z48" s="1"/>
    </row>
    <row r="49" spans="1:26" ht="13.5" thickBot="1">
      <c r="A49" s="68"/>
      <c r="B49" s="68"/>
      <c r="C49" s="68"/>
      <c r="D49" s="68"/>
      <c r="E49" s="71"/>
      <c r="F49" s="71"/>
      <c r="G49" s="5" t="s">
        <v>23</v>
      </c>
      <c r="H49" s="67">
        <v>13400</v>
      </c>
      <c r="I49" s="67"/>
      <c r="J49" s="7">
        <v>13400</v>
      </c>
      <c r="K49" s="7">
        <v>13400</v>
      </c>
      <c r="L49" s="7">
        <v>0</v>
      </c>
      <c r="M49" s="7">
        <v>13400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67">
        <v>0</v>
      </c>
      <c r="V49" s="67"/>
      <c r="W49" s="67">
        <v>0</v>
      </c>
      <c r="X49" s="67"/>
      <c r="Z49" s="1"/>
    </row>
    <row r="50" spans="1:26" ht="13.5" thickBot="1">
      <c r="A50" s="68"/>
      <c r="B50" s="68"/>
      <c r="C50" s="68"/>
      <c r="D50" s="68"/>
      <c r="E50" s="71"/>
      <c r="F50" s="71"/>
      <c r="G50" s="5" t="s">
        <v>24</v>
      </c>
      <c r="H50" s="67">
        <v>2447639</v>
      </c>
      <c r="I50" s="67"/>
      <c r="J50" s="7">
        <v>2447639</v>
      </c>
      <c r="K50" s="7">
        <v>2447639</v>
      </c>
      <c r="L50" s="7">
        <v>0</v>
      </c>
      <c r="M50" s="7">
        <v>2447639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67">
        <v>0</v>
      </c>
      <c r="V50" s="67"/>
      <c r="W50" s="67">
        <v>0</v>
      </c>
      <c r="X50" s="67"/>
      <c r="Z50" s="1"/>
    </row>
    <row r="51" spans="1:26" ht="13.5" thickBot="1">
      <c r="A51" s="68"/>
      <c r="B51" s="68"/>
      <c r="C51" s="68"/>
      <c r="D51" s="68">
        <v>4440</v>
      </c>
      <c r="E51" s="71" t="s">
        <v>33</v>
      </c>
      <c r="F51" s="71"/>
      <c r="G51" s="6" t="s">
        <v>21</v>
      </c>
      <c r="H51" s="70">
        <v>37000</v>
      </c>
      <c r="I51" s="70"/>
      <c r="J51" s="8">
        <v>37000</v>
      </c>
      <c r="K51" s="8">
        <v>37000</v>
      </c>
      <c r="L51" s="8">
        <v>0</v>
      </c>
      <c r="M51" s="8">
        <v>37000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70">
        <v>0</v>
      </c>
      <c r="V51" s="70"/>
      <c r="W51" s="70">
        <v>0</v>
      </c>
      <c r="X51" s="70"/>
      <c r="Z51" s="1"/>
    </row>
    <row r="52" spans="1:26" ht="13.5" thickBot="1">
      <c r="A52" s="68"/>
      <c r="B52" s="68"/>
      <c r="C52" s="68"/>
      <c r="D52" s="68"/>
      <c r="E52" s="71"/>
      <c r="F52" s="71"/>
      <c r="G52" s="5" t="s">
        <v>22</v>
      </c>
      <c r="H52" s="67">
        <v>-2000</v>
      </c>
      <c r="I52" s="67"/>
      <c r="J52" s="7">
        <v>-2000</v>
      </c>
      <c r="K52" s="7">
        <v>-2000</v>
      </c>
      <c r="L52" s="7">
        <v>0</v>
      </c>
      <c r="M52" s="7">
        <v>-2000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67">
        <v>0</v>
      </c>
      <c r="V52" s="67"/>
      <c r="W52" s="67">
        <v>0</v>
      </c>
      <c r="X52" s="67"/>
      <c r="Z52" s="1"/>
    </row>
    <row r="53" spans="1:26" ht="13.5" thickBot="1">
      <c r="A53" s="68"/>
      <c r="B53" s="68"/>
      <c r="C53" s="68"/>
      <c r="D53" s="68"/>
      <c r="E53" s="71"/>
      <c r="F53" s="71"/>
      <c r="G53" s="5" t="s">
        <v>23</v>
      </c>
      <c r="H53" s="67">
        <v>0</v>
      </c>
      <c r="I53" s="67"/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67">
        <v>0</v>
      </c>
      <c r="V53" s="67"/>
      <c r="W53" s="67">
        <v>0</v>
      </c>
      <c r="X53" s="67"/>
      <c r="Z53" s="1"/>
    </row>
    <row r="54" spans="1:26" ht="12.75">
      <c r="A54" s="68"/>
      <c r="B54" s="68"/>
      <c r="C54" s="68"/>
      <c r="D54" s="68"/>
      <c r="E54" s="71"/>
      <c r="F54" s="71"/>
      <c r="G54" s="5" t="s">
        <v>24</v>
      </c>
      <c r="H54" s="67">
        <v>35000</v>
      </c>
      <c r="I54" s="67"/>
      <c r="J54" s="7">
        <v>35000</v>
      </c>
      <c r="K54" s="7">
        <v>35000</v>
      </c>
      <c r="L54" s="7">
        <v>0</v>
      </c>
      <c r="M54" s="7">
        <v>35000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67">
        <v>0</v>
      </c>
      <c r="V54" s="67"/>
      <c r="W54" s="67">
        <v>0</v>
      </c>
      <c r="X54" s="67"/>
      <c r="Z54" s="1"/>
    </row>
    <row r="55" spans="1:26" ht="12.75">
      <c r="A55" s="54">
        <v>700</v>
      </c>
      <c r="B55" s="54"/>
      <c r="C55" s="54"/>
      <c r="D55" s="66" t="s">
        <v>34</v>
      </c>
      <c r="E55" s="66"/>
      <c r="F55" s="66"/>
      <c r="G55" s="5" t="s">
        <v>21</v>
      </c>
      <c r="H55" s="67">
        <v>2865747</v>
      </c>
      <c r="I55" s="67"/>
      <c r="J55" s="7">
        <v>2812400</v>
      </c>
      <c r="K55" s="7">
        <v>2812400</v>
      </c>
      <c r="L55" s="7">
        <v>0</v>
      </c>
      <c r="M55" s="7">
        <v>2812400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53347</v>
      </c>
      <c r="T55" s="7">
        <v>53347</v>
      </c>
      <c r="U55" s="67">
        <v>0</v>
      </c>
      <c r="V55" s="67"/>
      <c r="W55" s="67">
        <v>0</v>
      </c>
      <c r="X55" s="67"/>
      <c r="Z55" s="1"/>
    </row>
    <row r="56" spans="1:26" ht="12.75">
      <c r="A56" s="54"/>
      <c r="B56" s="54"/>
      <c r="C56" s="54"/>
      <c r="D56" s="66"/>
      <c r="E56" s="66"/>
      <c r="F56" s="66"/>
      <c r="G56" s="5" t="s">
        <v>22</v>
      </c>
      <c r="H56" s="67">
        <v>-50000</v>
      </c>
      <c r="I56" s="67"/>
      <c r="J56" s="7">
        <v>-50000</v>
      </c>
      <c r="K56" s="7">
        <v>-50000</v>
      </c>
      <c r="L56" s="7">
        <v>0</v>
      </c>
      <c r="M56" s="7">
        <v>-50000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67">
        <v>0</v>
      </c>
      <c r="V56" s="67"/>
      <c r="W56" s="67">
        <v>0</v>
      </c>
      <c r="X56" s="67"/>
      <c r="Z56" s="1"/>
    </row>
    <row r="57" spans="1:26" ht="12.75">
      <c r="A57" s="54"/>
      <c r="B57" s="54"/>
      <c r="C57" s="54"/>
      <c r="D57" s="66"/>
      <c r="E57" s="66"/>
      <c r="F57" s="66"/>
      <c r="G57" s="5" t="s">
        <v>23</v>
      </c>
      <c r="H57" s="67">
        <v>50000</v>
      </c>
      <c r="I57" s="67"/>
      <c r="J57" s="7">
        <v>50000</v>
      </c>
      <c r="K57" s="7">
        <v>50000</v>
      </c>
      <c r="L57" s="7">
        <v>0</v>
      </c>
      <c r="M57" s="7">
        <v>50000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67">
        <v>0</v>
      </c>
      <c r="V57" s="67"/>
      <c r="W57" s="67">
        <v>0</v>
      </c>
      <c r="X57" s="67"/>
      <c r="Z57" s="1"/>
    </row>
    <row r="58" spans="1:26" ht="13.5" thickBot="1">
      <c r="A58" s="54"/>
      <c r="B58" s="54"/>
      <c r="C58" s="54"/>
      <c r="D58" s="66"/>
      <c r="E58" s="66"/>
      <c r="F58" s="66"/>
      <c r="G58" s="5" t="s">
        <v>24</v>
      </c>
      <c r="H58" s="67">
        <v>2865747</v>
      </c>
      <c r="I58" s="67"/>
      <c r="J58" s="7">
        <v>2812400</v>
      </c>
      <c r="K58" s="7">
        <v>2812400</v>
      </c>
      <c r="L58" s="7">
        <v>0</v>
      </c>
      <c r="M58" s="7">
        <v>2812400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53347</v>
      </c>
      <c r="T58" s="7">
        <v>53347</v>
      </c>
      <c r="U58" s="67">
        <v>0</v>
      </c>
      <c r="V58" s="67"/>
      <c r="W58" s="67">
        <v>0</v>
      </c>
      <c r="X58" s="67"/>
      <c r="Z58" s="1"/>
    </row>
    <row r="59" spans="1:26" ht="13.5" thickBot="1">
      <c r="A59" s="68"/>
      <c r="B59" s="68"/>
      <c r="C59" s="68">
        <v>70005</v>
      </c>
      <c r="D59" s="69" t="s">
        <v>35</v>
      </c>
      <c r="E59" s="69"/>
      <c r="F59" s="69"/>
      <c r="G59" s="6" t="s">
        <v>21</v>
      </c>
      <c r="H59" s="70">
        <v>2865747</v>
      </c>
      <c r="I59" s="70"/>
      <c r="J59" s="8">
        <v>2812400</v>
      </c>
      <c r="K59" s="8">
        <v>2812400</v>
      </c>
      <c r="L59" s="8">
        <v>0</v>
      </c>
      <c r="M59" s="8">
        <v>2812400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53347</v>
      </c>
      <c r="T59" s="8">
        <v>53347</v>
      </c>
      <c r="U59" s="70">
        <v>0</v>
      </c>
      <c r="V59" s="70"/>
      <c r="W59" s="70">
        <v>0</v>
      </c>
      <c r="X59" s="70"/>
      <c r="Z59" s="1"/>
    </row>
    <row r="60" spans="1:26" ht="13.5" thickBot="1">
      <c r="A60" s="68"/>
      <c r="B60" s="68"/>
      <c r="C60" s="68"/>
      <c r="D60" s="69"/>
      <c r="E60" s="69"/>
      <c r="F60" s="69"/>
      <c r="G60" s="5" t="s">
        <v>22</v>
      </c>
      <c r="H60" s="67">
        <v>-50000</v>
      </c>
      <c r="I60" s="67"/>
      <c r="J60" s="7">
        <v>-50000</v>
      </c>
      <c r="K60" s="7">
        <v>-50000</v>
      </c>
      <c r="L60" s="7">
        <v>0</v>
      </c>
      <c r="M60" s="7">
        <v>-50000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67">
        <v>0</v>
      </c>
      <c r="V60" s="67"/>
      <c r="W60" s="67">
        <v>0</v>
      </c>
      <c r="X60" s="67"/>
      <c r="Z60" s="1"/>
    </row>
    <row r="61" spans="1:26" ht="13.5" thickBot="1">
      <c r="A61" s="68"/>
      <c r="B61" s="68"/>
      <c r="C61" s="68"/>
      <c r="D61" s="69"/>
      <c r="E61" s="69"/>
      <c r="F61" s="69"/>
      <c r="G61" s="5" t="s">
        <v>23</v>
      </c>
      <c r="H61" s="67">
        <v>50000</v>
      </c>
      <c r="I61" s="67"/>
      <c r="J61" s="7">
        <v>50000</v>
      </c>
      <c r="K61" s="7">
        <v>50000</v>
      </c>
      <c r="L61" s="7">
        <v>0</v>
      </c>
      <c r="M61" s="7">
        <v>50000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67">
        <v>0</v>
      </c>
      <c r="V61" s="67"/>
      <c r="W61" s="67">
        <v>0</v>
      </c>
      <c r="X61" s="67"/>
      <c r="Z61" s="1"/>
    </row>
    <row r="62" spans="1:26" ht="13.5" thickBot="1">
      <c r="A62" s="68"/>
      <c r="B62" s="68"/>
      <c r="C62" s="68"/>
      <c r="D62" s="69"/>
      <c r="E62" s="69"/>
      <c r="F62" s="69"/>
      <c r="G62" s="5" t="s">
        <v>24</v>
      </c>
      <c r="H62" s="67">
        <v>2865747</v>
      </c>
      <c r="I62" s="67"/>
      <c r="J62" s="7">
        <v>2812400</v>
      </c>
      <c r="K62" s="7">
        <v>2812400</v>
      </c>
      <c r="L62" s="7">
        <v>0</v>
      </c>
      <c r="M62" s="7">
        <v>2812400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53347</v>
      </c>
      <c r="T62" s="7">
        <v>53347</v>
      </c>
      <c r="U62" s="67">
        <v>0</v>
      </c>
      <c r="V62" s="67"/>
      <c r="W62" s="67">
        <v>0</v>
      </c>
      <c r="X62" s="67"/>
      <c r="Z62" s="1"/>
    </row>
    <row r="63" spans="1:26" ht="13.5" thickBot="1">
      <c r="A63" s="68"/>
      <c r="B63" s="68"/>
      <c r="C63" s="68"/>
      <c r="D63" s="68">
        <v>4300</v>
      </c>
      <c r="E63" s="71" t="s">
        <v>32</v>
      </c>
      <c r="F63" s="71"/>
      <c r="G63" s="6" t="s">
        <v>21</v>
      </c>
      <c r="H63" s="70">
        <v>1537498</v>
      </c>
      <c r="I63" s="70"/>
      <c r="J63" s="8">
        <v>1537498</v>
      </c>
      <c r="K63" s="8">
        <v>1537498</v>
      </c>
      <c r="L63" s="8">
        <v>0</v>
      </c>
      <c r="M63" s="8">
        <v>1537498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70">
        <v>0</v>
      </c>
      <c r="V63" s="70"/>
      <c r="W63" s="70">
        <v>0</v>
      </c>
      <c r="X63" s="70"/>
      <c r="Z63" s="1"/>
    </row>
    <row r="64" spans="1:26" ht="13.5" thickBot="1">
      <c r="A64" s="68"/>
      <c r="B64" s="68"/>
      <c r="C64" s="68"/>
      <c r="D64" s="68"/>
      <c r="E64" s="71"/>
      <c r="F64" s="71"/>
      <c r="G64" s="5" t="s">
        <v>22</v>
      </c>
      <c r="H64" s="67">
        <v>0</v>
      </c>
      <c r="I64" s="67"/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67">
        <v>0</v>
      </c>
      <c r="V64" s="67"/>
      <c r="W64" s="67">
        <v>0</v>
      </c>
      <c r="X64" s="67"/>
      <c r="Z64" s="1"/>
    </row>
    <row r="65" spans="1:26" ht="13.5" thickBot="1">
      <c r="A65" s="68"/>
      <c r="B65" s="68"/>
      <c r="C65" s="68"/>
      <c r="D65" s="68"/>
      <c r="E65" s="71"/>
      <c r="F65" s="71"/>
      <c r="G65" s="5" t="s">
        <v>23</v>
      </c>
      <c r="H65" s="67">
        <v>50000</v>
      </c>
      <c r="I65" s="67"/>
      <c r="J65" s="7">
        <v>50000</v>
      </c>
      <c r="K65" s="7">
        <v>50000</v>
      </c>
      <c r="L65" s="7">
        <v>0</v>
      </c>
      <c r="M65" s="7">
        <v>50000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67">
        <v>0</v>
      </c>
      <c r="V65" s="67"/>
      <c r="W65" s="67">
        <v>0</v>
      </c>
      <c r="X65" s="67"/>
      <c r="Z65" s="1"/>
    </row>
    <row r="66" spans="1:26" ht="13.5" thickBot="1">
      <c r="A66" s="68"/>
      <c r="B66" s="68"/>
      <c r="C66" s="68"/>
      <c r="D66" s="68"/>
      <c r="E66" s="71"/>
      <c r="F66" s="71"/>
      <c r="G66" s="5" t="s">
        <v>24</v>
      </c>
      <c r="H66" s="67">
        <v>1587498</v>
      </c>
      <c r="I66" s="67"/>
      <c r="J66" s="7">
        <v>1587498</v>
      </c>
      <c r="K66" s="7">
        <v>1587498</v>
      </c>
      <c r="L66" s="7">
        <v>0</v>
      </c>
      <c r="M66" s="7">
        <v>1587498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67">
        <v>0</v>
      </c>
      <c r="V66" s="67"/>
      <c r="W66" s="67">
        <v>0</v>
      </c>
      <c r="X66" s="67"/>
      <c r="Z66" s="1"/>
    </row>
    <row r="67" spans="1:26" ht="13.5" thickBot="1">
      <c r="A67" s="68"/>
      <c r="B67" s="68"/>
      <c r="C67" s="68"/>
      <c r="D67" s="68">
        <v>4400</v>
      </c>
      <c r="E67" s="71" t="s">
        <v>36</v>
      </c>
      <c r="F67" s="71"/>
      <c r="G67" s="6" t="s">
        <v>21</v>
      </c>
      <c r="H67" s="70">
        <v>168315</v>
      </c>
      <c r="I67" s="70"/>
      <c r="J67" s="8">
        <v>168315</v>
      </c>
      <c r="K67" s="8">
        <v>168315</v>
      </c>
      <c r="L67" s="8">
        <v>0</v>
      </c>
      <c r="M67" s="8">
        <v>168315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70">
        <v>0</v>
      </c>
      <c r="V67" s="70"/>
      <c r="W67" s="70">
        <v>0</v>
      </c>
      <c r="X67" s="70"/>
      <c r="Z67" s="1"/>
    </row>
    <row r="68" spans="1:26" ht="15.75" customHeight="1" thickBot="1">
      <c r="A68" s="68"/>
      <c r="B68" s="68"/>
      <c r="C68" s="68"/>
      <c r="D68" s="68"/>
      <c r="E68" s="71"/>
      <c r="F68" s="71"/>
      <c r="G68" s="5" t="s">
        <v>22</v>
      </c>
      <c r="H68" s="67">
        <v>-50000</v>
      </c>
      <c r="I68" s="67"/>
      <c r="J68" s="7">
        <v>-50000</v>
      </c>
      <c r="K68" s="7">
        <v>-50000</v>
      </c>
      <c r="L68" s="7">
        <v>0</v>
      </c>
      <c r="M68" s="7">
        <v>-50000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67">
        <v>0</v>
      </c>
      <c r="V68" s="67"/>
      <c r="W68" s="67">
        <v>0</v>
      </c>
      <c r="X68" s="67"/>
      <c r="Z68" s="1"/>
    </row>
    <row r="69" spans="1:26" ht="15.75" customHeight="1" thickBot="1">
      <c r="A69" s="68"/>
      <c r="B69" s="68"/>
      <c r="C69" s="68"/>
      <c r="D69" s="68"/>
      <c r="E69" s="71"/>
      <c r="F69" s="71"/>
      <c r="G69" s="5" t="s">
        <v>23</v>
      </c>
      <c r="H69" s="67">
        <v>0</v>
      </c>
      <c r="I69" s="67"/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67">
        <v>0</v>
      </c>
      <c r="V69" s="67"/>
      <c r="W69" s="67">
        <v>0</v>
      </c>
      <c r="X69" s="67"/>
      <c r="Z69" s="1"/>
    </row>
    <row r="70" spans="1:26" ht="16.5" customHeight="1">
      <c r="A70" s="68"/>
      <c r="B70" s="68"/>
      <c r="C70" s="68"/>
      <c r="D70" s="68"/>
      <c r="E70" s="71"/>
      <c r="F70" s="71"/>
      <c r="G70" s="5" t="s">
        <v>24</v>
      </c>
      <c r="H70" s="67">
        <v>118315</v>
      </c>
      <c r="I70" s="67"/>
      <c r="J70" s="7">
        <v>118315</v>
      </c>
      <c r="K70" s="7">
        <v>118315</v>
      </c>
      <c r="L70" s="7">
        <v>0</v>
      </c>
      <c r="M70" s="7">
        <v>118315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7">
        <v>0</v>
      </c>
      <c r="V70" s="67"/>
      <c r="W70" s="67">
        <v>0</v>
      </c>
      <c r="X70" s="67"/>
      <c r="Z70" s="1"/>
    </row>
    <row r="71" spans="1:26" ht="12.75">
      <c r="A71" s="54">
        <v>710</v>
      </c>
      <c r="B71" s="54"/>
      <c r="C71" s="54"/>
      <c r="D71" s="66" t="s">
        <v>37</v>
      </c>
      <c r="E71" s="66"/>
      <c r="F71" s="66"/>
      <c r="G71" s="5" t="s">
        <v>21</v>
      </c>
      <c r="H71" s="67">
        <v>2517851</v>
      </c>
      <c r="I71" s="67"/>
      <c r="J71" s="7">
        <v>2447851</v>
      </c>
      <c r="K71" s="7">
        <v>2447551</v>
      </c>
      <c r="L71" s="7">
        <v>1156536</v>
      </c>
      <c r="M71" s="7">
        <v>1291015</v>
      </c>
      <c r="N71" s="7">
        <v>0</v>
      </c>
      <c r="O71" s="7">
        <v>300</v>
      </c>
      <c r="P71" s="7">
        <v>0</v>
      </c>
      <c r="Q71" s="7">
        <v>0</v>
      </c>
      <c r="R71" s="7">
        <v>0</v>
      </c>
      <c r="S71" s="7">
        <v>70000</v>
      </c>
      <c r="T71" s="7">
        <v>70000</v>
      </c>
      <c r="U71" s="67">
        <v>0</v>
      </c>
      <c r="V71" s="67"/>
      <c r="W71" s="67">
        <v>0</v>
      </c>
      <c r="X71" s="67"/>
      <c r="Z71" s="1"/>
    </row>
    <row r="72" spans="1:26" ht="12.75">
      <c r="A72" s="54"/>
      <c r="B72" s="54"/>
      <c r="C72" s="54"/>
      <c r="D72" s="66"/>
      <c r="E72" s="66"/>
      <c r="F72" s="66"/>
      <c r="G72" s="5" t="s">
        <v>22</v>
      </c>
      <c r="H72" s="67">
        <v>-77500</v>
      </c>
      <c r="I72" s="67"/>
      <c r="J72" s="7">
        <v>-77500</v>
      </c>
      <c r="K72" s="7">
        <v>-77500</v>
      </c>
      <c r="L72" s="7">
        <v>-3500</v>
      </c>
      <c r="M72" s="7">
        <v>-74000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7">
        <v>0</v>
      </c>
      <c r="V72" s="67"/>
      <c r="W72" s="67">
        <v>0</v>
      </c>
      <c r="X72" s="67"/>
      <c r="Z72" s="1"/>
    </row>
    <row r="73" spans="1:26" ht="12.75">
      <c r="A73" s="54"/>
      <c r="B73" s="54"/>
      <c r="C73" s="54"/>
      <c r="D73" s="66"/>
      <c r="E73" s="66"/>
      <c r="F73" s="66"/>
      <c r="G73" s="5" t="s">
        <v>23</v>
      </c>
      <c r="H73" s="67">
        <v>77500</v>
      </c>
      <c r="I73" s="67"/>
      <c r="J73" s="7">
        <v>77500</v>
      </c>
      <c r="K73" s="7">
        <v>77500</v>
      </c>
      <c r="L73" s="7">
        <v>75000</v>
      </c>
      <c r="M73" s="7">
        <v>2500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7">
        <v>0</v>
      </c>
      <c r="V73" s="67"/>
      <c r="W73" s="67">
        <v>0</v>
      </c>
      <c r="X73" s="67"/>
      <c r="Z73" s="1"/>
    </row>
    <row r="74" spans="1:26" ht="13.5" thickBot="1">
      <c r="A74" s="54"/>
      <c r="B74" s="54"/>
      <c r="C74" s="54"/>
      <c r="D74" s="66"/>
      <c r="E74" s="66"/>
      <c r="F74" s="66"/>
      <c r="G74" s="5" t="s">
        <v>24</v>
      </c>
      <c r="H74" s="67">
        <v>2517851</v>
      </c>
      <c r="I74" s="67"/>
      <c r="J74" s="7">
        <v>2447851</v>
      </c>
      <c r="K74" s="7">
        <v>2447551</v>
      </c>
      <c r="L74" s="7">
        <v>1228036</v>
      </c>
      <c r="M74" s="7">
        <v>1219515</v>
      </c>
      <c r="N74" s="7">
        <v>0</v>
      </c>
      <c r="O74" s="7">
        <v>300</v>
      </c>
      <c r="P74" s="7">
        <v>0</v>
      </c>
      <c r="Q74" s="7">
        <v>0</v>
      </c>
      <c r="R74" s="7">
        <v>0</v>
      </c>
      <c r="S74" s="7">
        <v>70000</v>
      </c>
      <c r="T74" s="7">
        <v>70000</v>
      </c>
      <c r="U74" s="67">
        <v>0</v>
      </c>
      <c r="V74" s="67"/>
      <c r="W74" s="67">
        <v>0</v>
      </c>
      <c r="X74" s="67"/>
      <c r="Z74" s="1"/>
    </row>
    <row r="75" spans="1:26" ht="13.5" thickBot="1">
      <c r="A75" s="68"/>
      <c r="B75" s="68"/>
      <c r="C75" s="68">
        <v>71013</v>
      </c>
      <c r="D75" s="69" t="s">
        <v>38</v>
      </c>
      <c r="E75" s="69"/>
      <c r="F75" s="69"/>
      <c r="G75" s="6" t="s">
        <v>21</v>
      </c>
      <c r="H75" s="70">
        <v>1855863</v>
      </c>
      <c r="I75" s="70"/>
      <c r="J75" s="8">
        <v>1785863</v>
      </c>
      <c r="K75" s="8">
        <v>1785863</v>
      </c>
      <c r="L75" s="8">
        <v>545500</v>
      </c>
      <c r="M75" s="8">
        <v>1240363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70000</v>
      </c>
      <c r="T75" s="8">
        <v>70000</v>
      </c>
      <c r="U75" s="70">
        <v>0</v>
      </c>
      <c r="V75" s="70"/>
      <c r="W75" s="70">
        <v>0</v>
      </c>
      <c r="X75" s="70"/>
      <c r="Z75" s="1"/>
    </row>
    <row r="76" spans="1:26" ht="13.5" thickBot="1">
      <c r="A76" s="68"/>
      <c r="B76" s="68"/>
      <c r="C76" s="68"/>
      <c r="D76" s="69"/>
      <c r="E76" s="69"/>
      <c r="F76" s="69"/>
      <c r="G76" s="5" t="s">
        <v>22</v>
      </c>
      <c r="H76" s="67">
        <v>-74000</v>
      </c>
      <c r="I76" s="67"/>
      <c r="J76" s="7">
        <v>-74000</v>
      </c>
      <c r="K76" s="7">
        <v>-74000</v>
      </c>
      <c r="L76" s="7">
        <v>0</v>
      </c>
      <c r="M76" s="7">
        <v>-74000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7">
        <v>0</v>
      </c>
      <c r="V76" s="67"/>
      <c r="W76" s="67">
        <v>0</v>
      </c>
      <c r="X76" s="67"/>
      <c r="Z76" s="1"/>
    </row>
    <row r="77" spans="1:26" ht="13.5" thickBot="1">
      <c r="A77" s="68"/>
      <c r="B77" s="68"/>
      <c r="C77" s="68"/>
      <c r="D77" s="69"/>
      <c r="E77" s="69"/>
      <c r="F77" s="69"/>
      <c r="G77" s="5" t="s">
        <v>23</v>
      </c>
      <c r="H77" s="67">
        <v>74000</v>
      </c>
      <c r="I77" s="67"/>
      <c r="J77" s="7">
        <v>74000</v>
      </c>
      <c r="K77" s="7">
        <v>74000</v>
      </c>
      <c r="L77" s="7">
        <v>74000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7">
        <v>0</v>
      </c>
      <c r="V77" s="67"/>
      <c r="W77" s="67">
        <v>0</v>
      </c>
      <c r="X77" s="67"/>
      <c r="Z77" s="1"/>
    </row>
    <row r="78" spans="1:26" ht="13.5" thickBot="1">
      <c r="A78" s="68"/>
      <c r="B78" s="68"/>
      <c r="C78" s="68"/>
      <c r="D78" s="69"/>
      <c r="E78" s="69"/>
      <c r="F78" s="69"/>
      <c r="G78" s="5" t="s">
        <v>24</v>
      </c>
      <c r="H78" s="67">
        <v>1855863</v>
      </c>
      <c r="I78" s="67"/>
      <c r="J78" s="7">
        <v>1785863</v>
      </c>
      <c r="K78" s="7">
        <v>1785863</v>
      </c>
      <c r="L78" s="7">
        <v>619500</v>
      </c>
      <c r="M78" s="7">
        <v>1166363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70000</v>
      </c>
      <c r="T78" s="7">
        <v>70000</v>
      </c>
      <c r="U78" s="67">
        <v>0</v>
      </c>
      <c r="V78" s="67"/>
      <c r="W78" s="67">
        <v>0</v>
      </c>
      <c r="X78" s="67"/>
      <c r="Z78" s="1"/>
    </row>
    <row r="79" spans="1:26" ht="13.5" thickBot="1">
      <c r="A79" s="68"/>
      <c r="B79" s="68"/>
      <c r="C79" s="68"/>
      <c r="D79" s="68">
        <v>4010</v>
      </c>
      <c r="E79" s="71" t="s">
        <v>26</v>
      </c>
      <c r="F79" s="71"/>
      <c r="G79" s="6" t="s">
        <v>21</v>
      </c>
      <c r="H79" s="70">
        <v>378023</v>
      </c>
      <c r="I79" s="70"/>
      <c r="J79" s="8">
        <v>378023</v>
      </c>
      <c r="K79" s="8">
        <v>378023</v>
      </c>
      <c r="L79" s="8">
        <v>378023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70">
        <v>0</v>
      </c>
      <c r="V79" s="70"/>
      <c r="W79" s="70">
        <v>0</v>
      </c>
      <c r="X79" s="70"/>
      <c r="Z79" s="1"/>
    </row>
    <row r="80" spans="1:26" ht="13.5" thickBot="1">
      <c r="A80" s="68"/>
      <c r="B80" s="68"/>
      <c r="C80" s="68"/>
      <c r="D80" s="68"/>
      <c r="E80" s="71"/>
      <c r="F80" s="71"/>
      <c r="G80" s="5" t="s">
        <v>22</v>
      </c>
      <c r="H80" s="67">
        <v>0</v>
      </c>
      <c r="I80" s="67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7">
        <v>0</v>
      </c>
      <c r="V80" s="67"/>
      <c r="W80" s="67">
        <v>0</v>
      </c>
      <c r="X80" s="67"/>
      <c r="Z80" s="1"/>
    </row>
    <row r="81" spans="1:26" ht="13.5" thickBot="1">
      <c r="A81" s="68"/>
      <c r="B81" s="68"/>
      <c r="C81" s="68"/>
      <c r="D81" s="68"/>
      <c r="E81" s="71"/>
      <c r="F81" s="71"/>
      <c r="G81" s="5" t="s">
        <v>23</v>
      </c>
      <c r="H81" s="67">
        <v>60000</v>
      </c>
      <c r="I81" s="67"/>
      <c r="J81" s="7">
        <v>60000</v>
      </c>
      <c r="K81" s="7">
        <v>60000</v>
      </c>
      <c r="L81" s="7">
        <v>60000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7">
        <v>0</v>
      </c>
      <c r="V81" s="67"/>
      <c r="W81" s="67">
        <v>0</v>
      </c>
      <c r="X81" s="67"/>
      <c r="Z81" s="1"/>
    </row>
    <row r="82" spans="1:26" ht="13.5" thickBot="1">
      <c r="A82" s="68"/>
      <c r="B82" s="68"/>
      <c r="C82" s="68"/>
      <c r="D82" s="68"/>
      <c r="E82" s="71"/>
      <c r="F82" s="71"/>
      <c r="G82" s="5" t="s">
        <v>24</v>
      </c>
      <c r="H82" s="67">
        <v>438023</v>
      </c>
      <c r="I82" s="67"/>
      <c r="J82" s="7">
        <v>438023</v>
      </c>
      <c r="K82" s="7">
        <v>438023</v>
      </c>
      <c r="L82" s="7">
        <v>438023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7">
        <v>0</v>
      </c>
      <c r="V82" s="67"/>
      <c r="W82" s="67">
        <v>0</v>
      </c>
      <c r="X82" s="67"/>
      <c r="Z82" s="1"/>
    </row>
    <row r="83" spans="1:26" ht="13.5" thickBot="1">
      <c r="A83" s="68"/>
      <c r="B83" s="68"/>
      <c r="C83" s="68"/>
      <c r="D83" s="68">
        <v>4110</v>
      </c>
      <c r="E83" s="71" t="s">
        <v>27</v>
      </c>
      <c r="F83" s="71"/>
      <c r="G83" s="6" t="s">
        <v>21</v>
      </c>
      <c r="H83" s="70">
        <v>74500</v>
      </c>
      <c r="I83" s="70"/>
      <c r="J83" s="8">
        <v>74500</v>
      </c>
      <c r="K83" s="8">
        <v>74500</v>
      </c>
      <c r="L83" s="8">
        <v>74500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70">
        <v>0</v>
      </c>
      <c r="V83" s="70"/>
      <c r="W83" s="70">
        <v>0</v>
      </c>
      <c r="X83" s="70"/>
      <c r="Z83" s="1"/>
    </row>
    <row r="84" spans="1:26" ht="13.5" thickBot="1">
      <c r="A84" s="68"/>
      <c r="B84" s="68"/>
      <c r="C84" s="68"/>
      <c r="D84" s="68"/>
      <c r="E84" s="71"/>
      <c r="F84" s="71"/>
      <c r="G84" s="5" t="s">
        <v>22</v>
      </c>
      <c r="H84" s="67">
        <v>0</v>
      </c>
      <c r="I84" s="67"/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67">
        <v>0</v>
      </c>
      <c r="V84" s="67"/>
      <c r="W84" s="67">
        <v>0</v>
      </c>
      <c r="X84" s="67"/>
      <c r="Z84" s="1"/>
    </row>
    <row r="85" spans="1:26" ht="13.5" thickBot="1">
      <c r="A85" s="68"/>
      <c r="B85" s="68"/>
      <c r="C85" s="68"/>
      <c r="D85" s="68"/>
      <c r="E85" s="71"/>
      <c r="F85" s="71"/>
      <c r="G85" s="5" t="s">
        <v>23</v>
      </c>
      <c r="H85" s="67">
        <v>13000</v>
      </c>
      <c r="I85" s="67"/>
      <c r="J85" s="7">
        <v>13000</v>
      </c>
      <c r="K85" s="7">
        <v>13000</v>
      </c>
      <c r="L85" s="7">
        <v>13000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67">
        <v>0</v>
      </c>
      <c r="V85" s="67"/>
      <c r="W85" s="67">
        <v>0</v>
      </c>
      <c r="X85" s="67"/>
      <c r="Z85" s="1"/>
    </row>
    <row r="86" spans="1:26" ht="13.5" thickBot="1">
      <c r="A86" s="68"/>
      <c r="B86" s="68"/>
      <c r="C86" s="68"/>
      <c r="D86" s="68"/>
      <c r="E86" s="71"/>
      <c r="F86" s="71"/>
      <c r="G86" s="5" t="s">
        <v>24</v>
      </c>
      <c r="H86" s="67">
        <v>87500</v>
      </c>
      <c r="I86" s="67"/>
      <c r="J86" s="7">
        <v>87500</v>
      </c>
      <c r="K86" s="7">
        <v>87500</v>
      </c>
      <c r="L86" s="7">
        <v>87500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67">
        <v>0</v>
      </c>
      <c r="V86" s="67"/>
      <c r="W86" s="67">
        <v>0</v>
      </c>
      <c r="X86" s="67"/>
      <c r="Z86" s="1"/>
    </row>
    <row r="87" spans="1:26" ht="13.5" thickBot="1">
      <c r="A87" s="68"/>
      <c r="B87" s="68"/>
      <c r="C87" s="68"/>
      <c r="D87" s="68">
        <v>4120</v>
      </c>
      <c r="E87" s="71" t="s">
        <v>28</v>
      </c>
      <c r="F87" s="71"/>
      <c r="G87" s="6" t="s">
        <v>21</v>
      </c>
      <c r="H87" s="70">
        <v>10000</v>
      </c>
      <c r="I87" s="70"/>
      <c r="J87" s="8">
        <v>10000</v>
      </c>
      <c r="K87" s="8">
        <v>10000</v>
      </c>
      <c r="L87" s="8">
        <v>10000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70">
        <v>0</v>
      </c>
      <c r="V87" s="70"/>
      <c r="W87" s="70">
        <v>0</v>
      </c>
      <c r="X87" s="70"/>
      <c r="Z87" s="1"/>
    </row>
    <row r="88" spans="1:26" ht="13.5" thickBot="1">
      <c r="A88" s="68"/>
      <c r="B88" s="68"/>
      <c r="C88" s="68"/>
      <c r="D88" s="68"/>
      <c r="E88" s="71"/>
      <c r="F88" s="71"/>
      <c r="G88" s="5" t="s">
        <v>22</v>
      </c>
      <c r="H88" s="67">
        <v>0</v>
      </c>
      <c r="I88" s="67"/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7">
        <v>0</v>
      </c>
      <c r="V88" s="67"/>
      <c r="W88" s="67">
        <v>0</v>
      </c>
      <c r="X88" s="67"/>
      <c r="Z88" s="1"/>
    </row>
    <row r="89" spans="1:26" ht="13.5" thickBot="1">
      <c r="A89" s="68"/>
      <c r="B89" s="68"/>
      <c r="C89" s="68"/>
      <c r="D89" s="68"/>
      <c r="E89" s="71"/>
      <c r="F89" s="71"/>
      <c r="G89" s="5" t="s">
        <v>23</v>
      </c>
      <c r="H89" s="67">
        <v>1000</v>
      </c>
      <c r="I89" s="67"/>
      <c r="J89" s="7">
        <v>1000</v>
      </c>
      <c r="K89" s="7">
        <v>1000</v>
      </c>
      <c r="L89" s="7">
        <v>1000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67">
        <v>0</v>
      </c>
      <c r="V89" s="67"/>
      <c r="W89" s="67">
        <v>0</v>
      </c>
      <c r="X89" s="67"/>
      <c r="Z89" s="1"/>
    </row>
    <row r="90" spans="1:26" ht="13.5" thickBot="1">
      <c r="A90" s="68"/>
      <c r="B90" s="68"/>
      <c r="C90" s="68"/>
      <c r="D90" s="68"/>
      <c r="E90" s="71"/>
      <c r="F90" s="71"/>
      <c r="G90" s="5" t="s">
        <v>24</v>
      </c>
      <c r="H90" s="67">
        <v>11000</v>
      </c>
      <c r="I90" s="67"/>
      <c r="J90" s="7">
        <v>11000</v>
      </c>
      <c r="K90" s="7">
        <v>11000</v>
      </c>
      <c r="L90" s="7">
        <v>11000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7">
        <v>0</v>
      </c>
      <c r="V90" s="67"/>
      <c r="W90" s="67">
        <v>0</v>
      </c>
      <c r="X90" s="67"/>
      <c r="Z90" s="1"/>
    </row>
    <row r="91" spans="1:26" ht="13.5" thickBot="1">
      <c r="A91" s="68"/>
      <c r="B91" s="68"/>
      <c r="C91" s="68"/>
      <c r="D91" s="68">
        <v>4300</v>
      </c>
      <c r="E91" s="71" t="s">
        <v>32</v>
      </c>
      <c r="F91" s="71"/>
      <c r="G91" s="6" t="s">
        <v>21</v>
      </c>
      <c r="H91" s="70">
        <v>1009746</v>
      </c>
      <c r="I91" s="70"/>
      <c r="J91" s="8">
        <v>1009746</v>
      </c>
      <c r="K91" s="8">
        <v>1009746</v>
      </c>
      <c r="L91" s="8">
        <v>0</v>
      </c>
      <c r="M91" s="8">
        <v>1009746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70">
        <v>0</v>
      </c>
      <c r="V91" s="70"/>
      <c r="W91" s="70">
        <v>0</v>
      </c>
      <c r="X91" s="70"/>
      <c r="Z91" s="1"/>
    </row>
    <row r="92" spans="1:26" ht="13.5" thickBot="1">
      <c r="A92" s="68"/>
      <c r="B92" s="68"/>
      <c r="C92" s="68"/>
      <c r="D92" s="68"/>
      <c r="E92" s="71"/>
      <c r="F92" s="71"/>
      <c r="G92" s="5" t="s">
        <v>22</v>
      </c>
      <c r="H92" s="67">
        <v>-74000</v>
      </c>
      <c r="I92" s="67"/>
      <c r="J92" s="7">
        <v>-74000</v>
      </c>
      <c r="K92" s="7">
        <v>-74000</v>
      </c>
      <c r="L92" s="7">
        <v>0</v>
      </c>
      <c r="M92" s="7">
        <v>-74000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67">
        <v>0</v>
      </c>
      <c r="V92" s="67"/>
      <c r="W92" s="67">
        <v>0</v>
      </c>
      <c r="X92" s="67"/>
      <c r="Z92" s="1"/>
    </row>
    <row r="93" spans="1:26" ht="13.5" thickBot="1">
      <c r="A93" s="68"/>
      <c r="B93" s="68"/>
      <c r="C93" s="68"/>
      <c r="D93" s="68"/>
      <c r="E93" s="71"/>
      <c r="F93" s="71"/>
      <c r="G93" s="5" t="s">
        <v>23</v>
      </c>
      <c r="H93" s="67">
        <v>0</v>
      </c>
      <c r="I93" s="67"/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67">
        <v>0</v>
      </c>
      <c r="V93" s="67"/>
      <c r="W93" s="67">
        <v>0</v>
      </c>
      <c r="X93" s="67"/>
      <c r="Z93" s="1"/>
    </row>
    <row r="94" spans="1:26" ht="13.5" thickBot="1">
      <c r="A94" s="68"/>
      <c r="B94" s="68"/>
      <c r="C94" s="68"/>
      <c r="D94" s="68"/>
      <c r="E94" s="71"/>
      <c r="F94" s="71"/>
      <c r="G94" s="5" t="s">
        <v>24</v>
      </c>
      <c r="H94" s="67">
        <v>935746</v>
      </c>
      <c r="I94" s="67"/>
      <c r="J94" s="7">
        <v>935746</v>
      </c>
      <c r="K94" s="7">
        <v>935746</v>
      </c>
      <c r="L94" s="7">
        <v>0</v>
      </c>
      <c r="M94" s="7">
        <v>935746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67">
        <v>0</v>
      </c>
      <c r="V94" s="67"/>
      <c r="W94" s="67">
        <v>0</v>
      </c>
      <c r="X94" s="67"/>
      <c r="Z94" s="1"/>
    </row>
    <row r="95" spans="1:26" ht="13.5" thickBot="1">
      <c r="A95" s="68"/>
      <c r="B95" s="68"/>
      <c r="C95" s="68">
        <v>71015</v>
      </c>
      <c r="D95" s="69" t="s">
        <v>39</v>
      </c>
      <c r="E95" s="69"/>
      <c r="F95" s="69"/>
      <c r="G95" s="6" t="s">
        <v>21</v>
      </c>
      <c r="H95" s="70">
        <v>430550</v>
      </c>
      <c r="I95" s="70"/>
      <c r="J95" s="8">
        <v>430550</v>
      </c>
      <c r="K95" s="8">
        <v>430250</v>
      </c>
      <c r="L95" s="8">
        <v>399736</v>
      </c>
      <c r="M95" s="8">
        <v>30514</v>
      </c>
      <c r="N95" s="8">
        <v>0</v>
      </c>
      <c r="O95" s="8">
        <v>300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70">
        <v>0</v>
      </c>
      <c r="V95" s="70"/>
      <c r="W95" s="70">
        <v>0</v>
      </c>
      <c r="X95" s="70"/>
      <c r="Z95" s="1"/>
    </row>
    <row r="96" spans="1:26" ht="13.5" thickBot="1">
      <c r="A96" s="68"/>
      <c r="B96" s="68"/>
      <c r="C96" s="68"/>
      <c r="D96" s="69"/>
      <c r="E96" s="69"/>
      <c r="F96" s="69"/>
      <c r="G96" s="5" t="s">
        <v>22</v>
      </c>
      <c r="H96" s="67">
        <v>-3500</v>
      </c>
      <c r="I96" s="67"/>
      <c r="J96" s="7">
        <v>-3500</v>
      </c>
      <c r="K96" s="7">
        <v>-3500</v>
      </c>
      <c r="L96" s="7">
        <v>-3500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67">
        <v>0</v>
      </c>
      <c r="V96" s="67"/>
      <c r="W96" s="67">
        <v>0</v>
      </c>
      <c r="X96" s="67"/>
      <c r="Z96" s="1"/>
    </row>
    <row r="97" spans="1:26" ht="13.5" thickBot="1">
      <c r="A97" s="68"/>
      <c r="B97" s="68"/>
      <c r="C97" s="68"/>
      <c r="D97" s="69"/>
      <c r="E97" s="69"/>
      <c r="F97" s="69"/>
      <c r="G97" s="5" t="s">
        <v>23</v>
      </c>
      <c r="H97" s="67">
        <v>3500</v>
      </c>
      <c r="I97" s="67"/>
      <c r="J97" s="7">
        <v>3500</v>
      </c>
      <c r="K97" s="7">
        <v>3500</v>
      </c>
      <c r="L97" s="7">
        <v>1000</v>
      </c>
      <c r="M97" s="7">
        <v>2500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67">
        <v>0</v>
      </c>
      <c r="V97" s="67"/>
      <c r="W97" s="67">
        <v>0</v>
      </c>
      <c r="X97" s="67"/>
      <c r="Z97" s="1"/>
    </row>
    <row r="98" spans="1:26" ht="13.5" thickBot="1">
      <c r="A98" s="68"/>
      <c r="B98" s="68"/>
      <c r="C98" s="68"/>
      <c r="D98" s="69"/>
      <c r="E98" s="69"/>
      <c r="F98" s="69"/>
      <c r="G98" s="5" t="s">
        <v>24</v>
      </c>
      <c r="H98" s="67">
        <v>430550</v>
      </c>
      <c r="I98" s="67"/>
      <c r="J98" s="7">
        <v>430550</v>
      </c>
      <c r="K98" s="7">
        <v>430250</v>
      </c>
      <c r="L98" s="7">
        <v>397236</v>
      </c>
      <c r="M98" s="7">
        <v>33014</v>
      </c>
      <c r="N98" s="7">
        <v>0</v>
      </c>
      <c r="O98" s="7">
        <v>300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67">
        <v>0</v>
      </c>
      <c r="V98" s="67"/>
      <c r="W98" s="67">
        <v>0</v>
      </c>
      <c r="X98" s="67"/>
      <c r="Z98" s="1"/>
    </row>
    <row r="99" spans="1:26" ht="13.5" thickBot="1">
      <c r="A99" s="68"/>
      <c r="B99" s="68"/>
      <c r="C99" s="68"/>
      <c r="D99" s="68">
        <v>4010</v>
      </c>
      <c r="E99" s="71" t="s">
        <v>26</v>
      </c>
      <c r="F99" s="71"/>
      <c r="G99" s="6" t="s">
        <v>21</v>
      </c>
      <c r="H99" s="70">
        <v>130500</v>
      </c>
      <c r="I99" s="70"/>
      <c r="J99" s="8">
        <v>130500</v>
      </c>
      <c r="K99" s="8">
        <v>130500</v>
      </c>
      <c r="L99" s="8">
        <v>130500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70">
        <v>0</v>
      </c>
      <c r="V99" s="70"/>
      <c r="W99" s="70">
        <v>0</v>
      </c>
      <c r="X99" s="70"/>
      <c r="Z99" s="1"/>
    </row>
    <row r="100" spans="1:26" ht="13.5" thickBot="1">
      <c r="A100" s="68"/>
      <c r="B100" s="68"/>
      <c r="C100" s="68"/>
      <c r="D100" s="68"/>
      <c r="E100" s="71"/>
      <c r="F100" s="71"/>
      <c r="G100" s="5" t="s">
        <v>22</v>
      </c>
      <c r="H100" s="67">
        <v>-2000</v>
      </c>
      <c r="I100" s="67"/>
      <c r="J100" s="7">
        <v>-2000</v>
      </c>
      <c r="K100" s="7">
        <v>-2000</v>
      </c>
      <c r="L100" s="7">
        <v>-2000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7">
        <v>0</v>
      </c>
      <c r="V100" s="67"/>
      <c r="W100" s="67">
        <v>0</v>
      </c>
      <c r="X100" s="67"/>
      <c r="Z100" s="1"/>
    </row>
    <row r="101" spans="1:26" ht="13.5" thickBot="1">
      <c r="A101" s="68"/>
      <c r="B101" s="68"/>
      <c r="C101" s="68"/>
      <c r="D101" s="68"/>
      <c r="E101" s="71"/>
      <c r="F101" s="71"/>
      <c r="G101" s="5" t="s">
        <v>23</v>
      </c>
      <c r="H101" s="67">
        <v>0</v>
      </c>
      <c r="I101" s="67"/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7">
        <v>0</v>
      </c>
      <c r="V101" s="67"/>
      <c r="W101" s="67">
        <v>0</v>
      </c>
      <c r="X101" s="67"/>
      <c r="Z101" s="1"/>
    </row>
    <row r="102" spans="1:26" ht="13.5" thickBot="1">
      <c r="A102" s="68"/>
      <c r="B102" s="68"/>
      <c r="C102" s="68"/>
      <c r="D102" s="68"/>
      <c r="E102" s="71"/>
      <c r="F102" s="71"/>
      <c r="G102" s="5" t="s">
        <v>24</v>
      </c>
      <c r="H102" s="67">
        <v>128500</v>
      </c>
      <c r="I102" s="67"/>
      <c r="J102" s="7">
        <v>128500</v>
      </c>
      <c r="K102" s="7">
        <v>128500</v>
      </c>
      <c r="L102" s="7">
        <v>128500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7">
        <v>0</v>
      </c>
      <c r="V102" s="67"/>
      <c r="W102" s="67">
        <v>0</v>
      </c>
      <c r="X102" s="67"/>
      <c r="Z102" s="1"/>
    </row>
    <row r="103" spans="1:26" ht="13.5" thickBot="1">
      <c r="A103" s="68"/>
      <c r="B103" s="68"/>
      <c r="C103" s="68"/>
      <c r="D103" s="68">
        <v>4120</v>
      </c>
      <c r="E103" s="71" t="s">
        <v>28</v>
      </c>
      <c r="F103" s="71"/>
      <c r="G103" s="6" t="s">
        <v>21</v>
      </c>
      <c r="H103" s="70">
        <v>7494</v>
      </c>
      <c r="I103" s="70"/>
      <c r="J103" s="8">
        <v>7494</v>
      </c>
      <c r="K103" s="8">
        <v>7494</v>
      </c>
      <c r="L103" s="8">
        <v>7494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70">
        <v>0</v>
      </c>
      <c r="V103" s="70"/>
      <c r="W103" s="70">
        <v>0</v>
      </c>
      <c r="X103" s="70"/>
      <c r="Z103" s="1"/>
    </row>
    <row r="104" spans="1:26" ht="13.5" thickBot="1">
      <c r="A104" s="68"/>
      <c r="B104" s="68"/>
      <c r="C104" s="68"/>
      <c r="D104" s="68"/>
      <c r="E104" s="71"/>
      <c r="F104" s="71"/>
      <c r="G104" s="5" t="s">
        <v>22</v>
      </c>
      <c r="H104" s="67">
        <v>-1500</v>
      </c>
      <c r="I104" s="67"/>
      <c r="J104" s="7">
        <v>-1500</v>
      </c>
      <c r="K104" s="7">
        <v>-1500</v>
      </c>
      <c r="L104" s="7">
        <v>-1500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7">
        <v>0</v>
      </c>
      <c r="V104" s="67"/>
      <c r="W104" s="67">
        <v>0</v>
      </c>
      <c r="X104" s="67"/>
      <c r="Z104" s="1"/>
    </row>
    <row r="105" spans="1:26" ht="19.5" customHeight="1" thickBot="1">
      <c r="A105" s="68"/>
      <c r="B105" s="68"/>
      <c r="C105" s="68"/>
      <c r="D105" s="68"/>
      <c r="E105" s="71"/>
      <c r="F105" s="71"/>
      <c r="G105" s="5" t="s">
        <v>23</v>
      </c>
      <c r="H105" s="67">
        <v>0</v>
      </c>
      <c r="I105" s="67"/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67">
        <v>0</v>
      </c>
      <c r="V105" s="67"/>
      <c r="W105" s="67">
        <v>0</v>
      </c>
      <c r="X105" s="67"/>
      <c r="Z105" s="1"/>
    </row>
    <row r="106" spans="1:26" ht="17.25" customHeight="1" thickBot="1">
      <c r="A106" s="68"/>
      <c r="B106" s="68"/>
      <c r="C106" s="68"/>
      <c r="D106" s="68"/>
      <c r="E106" s="71"/>
      <c r="F106" s="71"/>
      <c r="G106" s="5" t="s">
        <v>24</v>
      </c>
      <c r="H106" s="67">
        <v>5994</v>
      </c>
      <c r="I106" s="67"/>
      <c r="J106" s="7">
        <v>5994</v>
      </c>
      <c r="K106" s="7">
        <v>5994</v>
      </c>
      <c r="L106" s="7">
        <v>5994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7">
        <v>0</v>
      </c>
      <c r="V106" s="67"/>
      <c r="W106" s="67">
        <v>0</v>
      </c>
      <c r="X106" s="67"/>
      <c r="Z106" s="1"/>
    </row>
    <row r="107" spans="1:26" ht="13.5" thickBot="1">
      <c r="A107" s="68"/>
      <c r="B107" s="68"/>
      <c r="C107" s="68"/>
      <c r="D107" s="68">
        <v>4170</v>
      </c>
      <c r="E107" s="71" t="s">
        <v>30</v>
      </c>
      <c r="F107" s="71"/>
      <c r="G107" s="6" t="s">
        <v>21</v>
      </c>
      <c r="H107" s="70">
        <v>0</v>
      </c>
      <c r="I107" s="70"/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70">
        <v>0</v>
      </c>
      <c r="V107" s="70"/>
      <c r="W107" s="70">
        <v>0</v>
      </c>
      <c r="X107" s="70"/>
      <c r="Z107" s="1"/>
    </row>
    <row r="108" spans="1:26" ht="13.5" thickBot="1">
      <c r="A108" s="68"/>
      <c r="B108" s="68"/>
      <c r="C108" s="68"/>
      <c r="D108" s="68"/>
      <c r="E108" s="71"/>
      <c r="F108" s="71"/>
      <c r="G108" s="5" t="s">
        <v>22</v>
      </c>
      <c r="H108" s="67">
        <v>0</v>
      </c>
      <c r="I108" s="67"/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67">
        <v>0</v>
      </c>
      <c r="V108" s="67"/>
      <c r="W108" s="67">
        <v>0</v>
      </c>
      <c r="X108" s="67"/>
      <c r="Z108" s="1"/>
    </row>
    <row r="109" spans="1:26" ht="13.5" thickBot="1">
      <c r="A109" s="68"/>
      <c r="B109" s="68"/>
      <c r="C109" s="68"/>
      <c r="D109" s="68"/>
      <c r="E109" s="71"/>
      <c r="F109" s="71"/>
      <c r="G109" s="5" t="s">
        <v>23</v>
      </c>
      <c r="H109" s="67">
        <v>1000</v>
      </c>
      <c r="I109" s="67"/>
      <c r="J109" s="7">
        <v>1000</v>
      </c>
      <c r="K109" s="7">
        <v>1000</v>
      </c>
      <c r="L109" s="7">
        <v>1000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67">
        <v>0</v>
      </c>
      <c r="V109" s="67"/>
      <c r="W109" s="67">
        <v>0</v>
      </c>
      <c r="X109" s="67"/>
      <c r="Z109" s="1"/>
    </row>
    <row r="110" spans="1:26" ht="13.5" thickBot="1">
      <c r="A110" s="68"/>
      <c r="B110" s="68"/>
      <c r="C110" s="68"/>
      <c r="D110" s="68"/>
      <c r="E110" s="71"/>
      <c r="F110" s="71"/>
      <c r="G110" s="5" t="s">
        <v>24</v>
      </c>
      <c r="H110" s="67">
        <v>1000</v>
      </c>
      <c r="I110" s="67"/>
      <c r="J110" s="7">
        <v>1000</v>
      </c>
      <c r="K110" s="7">
        <v>1000</v>
      </c>
      <c r="L110" s="7">
        <v>1000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67">
        <v>0</v>
      </c>
      <c r="V110" s="67"/>
      <c r="W110" s="67">
        <v>0</v>
      </c>
      <c r="X110" s="67"/>
      <c r="Z110" s="1"/>
    </row>
    <row r="111" spans="1:26" ht="13.5" thickBot="1">
      <c r="A111" s="68"/>
      <c r="B111" s="68"/>
      <c r="C111" s="68"/>
      <c r="D111" s="68">
        <v>4300</v>
      </c>
      <c r="E111" s="71" t="s">
        <v>32</v>
      </c>
      <c r="F111" s="71"/>
      <c r="G111" s="6" t="s">
        <v>21</v>
      </c>
      <c r="H111" s="70">
        <v>11470</v>
      </c>
      <c r="I111" s="70"/>
      <c r="J111" s="8">
        <v>11470</v>
      </c>
      <c r="K111" s="8">
        <v>11470</v>
      </c>
      <c r="L111" s="8">
        <v>0</v>
      </c>
      <c r="M111" s="8">
        <v>11470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70">
        <v>0</v>
      </c>
      <c r="V111" s="70"/>
      <c r="W111" s="70">
        <v>0</v>
      </c>
      <c r="X111" s="70"/>
      <c r="Z111" s="1"/>
    </row>
    <row r="112" spans="1:26" ht="13.5" thickBot="1">
      <c r="A112" s="68"/>
      <c r="B112" s="68"/>
      <c r="C112" s="68"/>
      <c r="D112" s="68"/>
      <c r="E112" s="71"/>
      <c r="F112" s="71"/>
      <c r="G112" s="5" t="s">
        <v>22</v>
      </c>
      <c r="H112" s="67">
        <v>0</v>
      </c>
      <c r="I112" s="67"/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67">
        <v>0</v>
      </c>
      <c r="V112" s="67"/>
      <c r="W112" s="67">
        <v>0</v>
      </c>
      <c r="X112" s="67"/>
      <c r="Z112" s="1"/>
    </row>
    <row r="113" spans="1:26" ht="13.5" thickBot="1">
      <c r="A113" s="68"/>
      <c r="B113" s="68"/>
      <c r="C113" s="68"/>
      <c r="D113" s="68"/>
      <c r="E113" s="71"/>
      <c r="F113" s="71"/>
      <c r="G113" s="5" t="s">
        <v>23</v>
      </c>
      <c r="H113" s="67">
        <v>1500</v>
      </c>
      <c r="I113" s="67"/>
      <c r="J113" s="7">
        <v>1500</v>
      </c>
      <c r="K113" s="7">
        <v>1500</v>
      </c>
      <c r="L113" s="7">
        <v>0</v>
      </c>
      <c r="M113" s="7">
        <v>1500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67">
        <v>0</v>
      </c>
      <c r="V113" s="67"/>
      <c r="W113" s="67">
        <v>0</v>
      </c>
      <c r="X113" s="67"/>
      <c r="Z113" s="1"/>
    </row>
    <row r="114" spans="1:26" ht="13.5" thickBot="1">
      <c r="A114" s="68"/>
      <c r="B114" s="68"/>
      <c r="C114" s="68"/>
      <c r="D114" s="68"/>
      <c r="E114" s="71"/>
      <c r="F114" s="71"/>
      <c r="G114" s="5" t="s">
        <v>24</v>
      </c>
      <c r="H114" s="67">
        <v>12970</v>
      </c>
      <c r="I114" s="67"/>
      <c r="J114" s="7">
        <v>12970</v>
      </c>
      <c r="K114" s="7">
        <v>12970</v>
      </c>
      <c r="L114" s="7">
        <v>0</v>
      </c>
      <c r="M114" s="7">
        <v>12970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67">
        <v>0</v>
      </c>
      <c r="V114" s="67"/>
      <c r="W114" s="67">
        <v>0</v>
      </c>
      <c r="X114" s="67"/>
      <c r="Z114" s="1"/>
    </row>
    <row r="115" spans="1:26" ht="13.5" thickBot="1">
      <c r="A115" s="68"/>
      <c r="B115" s="68"/>
      <c r="C115" s="68"/>
      <c r="D115" s="68">
        <v>4700</v>
      </c>
      <c r="E115" s="71" t="s">
        <v>40</v>
      </c>
      <c r="F115" s="71"/>
      <c r="G115" s="6" t="s">
        <v>21</v>
      </c>
      <c r="H115" s="70">
        <v>800</v>
      </c>
      <c r="I115" s="70"/>
      <c r="J115" s="8">
        <v>800</v>
      </c>
      <c r="K115" s="8">
        <v>800</v>
      </c>
      <c r="L115" s="8">
        <v>0</v>
      </c>
      <c r="M115" s="8">
        <v>800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70">
        <v>0</v>
      </c>
      <c r="V115" s="70"/>
      <c r="W115" s="70">
        <v>0</v>
      </c>
      <c r="X115" s="70"/>
      <c r="Z115" s="1"/>
    </row>
    <row r="116" spans="1:26" ht="13.5" thickBot="1">
      <c r="A116" s="68"/>
      <c r="B116" s="68"/>
      <c r="C116" s="68"/>
      <c r="D116" s="68"/>
      <c r="E116" s="71"/>
      <c r="F116" s="71"/>
      <c r="G116" s="5" t="s">
        <v>22</v>
      </c>
      <c r="H116" s="67">
        <v>0</v>
      </c>
      <c r="I116" s="67"/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67">
        <v>0</v>
      </c>
      <c r="V116" s="67"/>
      <c r="W116" s="67">
        <v>0</v>
      </c>
      <c r="X116" s="67"/>
      <c r="Z116" s="1"/>
    </row>
    <row r="117" spans="1:26" ht="13.5" thickBot="1">
      <c r="A117" s="68"/>
      <c r="B117" s="68"/>
      <c r="C117" s="68"/>
      <c r="D117" s="68"/>
      <c r="E117" s="71"/>
      <c r="F117" s="71"/>
      <c r="G117" s="5" t="s">
        <v>23</v>
      </c>
      <c r="H117" s="67">
        <v>1000</v>
      </c>
      <c r="I117" s="67"/>
      <c r="J117" s="7">
        <v>1000</v>
      </c>
      <c r="K117" s="7">
        <v>1000</v>
      </c>
      <c r="L117" s="7">
        <v>0</v>
      </c>
      <c r="M117" s="7">
        <v>1000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67">
        <v>0</v>
      </c>
      <c r="V117" s="67"/>
      <c r="W117" s="67">
        <v>0</v>
      </c>
      <c r="X117" s="67"/>
      <c r="Z117" s="1"/>
    </row>
    <row r="118" spans="1:26" ht="12.75">
      <c r="A118" s="68"/>
      <c r="B118" s="68"/>
      <c r="C118" s="68"/>
      <c r="D118" s="68"/>
      <c r="E118" s="71"/>
      <c r="F118" s="71"/>
      <c r="G118" s="5" t="s">
        <v>24</v>
      </c>
      <c r="H118" s="67">
        <v>1800</v>
      </c>
      <c r="I118" s="67"/>
      <c r="J118" s="7">
        <v>1800</v>
      </c>
      <c r="K118" s="7">
        <v>1800</v>
      </c>
      <c r="L118" s="7">
        <v>0</v>
      </c>
      <c r="M118" s="7">
        <v>1800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7">
        <v>0</v>
      </c>
      <c r="V118" s="67"/>
      <c r="W118" s="67">
        <v>0</v>
      </c>
      <c r="X118" s="67"/>
      <c r="Z118" s="1"/>
    </row>
    <row r="119" spans="1:26" ht="12.75">
      <c r="A119" s="54">
        <v>801</v>
      </c>
      <c r="B119" s="54"/>
      <c r="C119" s="54"/>
      <c r="D119" s="66" t="s">
        <v>41</v>
      </c>
      <c r="E119" s="66"/>
      <c r="F119" s="66"/>
      <c r="G119" s="5" t="s">
        <v>21</v>
      </c>
      <c r="H119" s="67">
        <v>47262448</v>
      </c>
      <c r="I119" s="67"/>
      <c r="J119" s="7">
        <v>46261030</v>
      </c>
      <c r="K119" s="7">
        <v>39448058</v>
      </c>
      <c r="L119" s="7">
        <v>33403817</v>
      </c>
      <c r="M119" s="7">
        <v>6044241</v>
      </c>
      <c r="N119" s="7">
        <v>2491466</v>
      </c>
      <c r="O119" s="7">
        <v>222793</v>
      </c>
      <c r="P119" s="7">
        <v>4098713</v>
      </c>
      <c r="Q119" s="7">
        <v>0</v>
      </c>
      <c r="R119" s="7">
        <v>0</v>
      </c>
      <c r="S119" s="7">
        <v>1001418</v>
      </c>
      <c r="T119" s="7">
        <v>1001418</v>
      </c>
      <c r="U119" s="67">
        <v>411418</v>
      </c>
      <c r="V119" s="67"/>
      <c r="W119" s="67">
        <v>0</v>
      </c>
      <c r="X119" s="67"/>
      <c r="Z119" s="1"/>
    </row>
    <row r="120" spans="1:26" ht="12.75">
      <c r="A120" s="54"/>
      <c r="B120" s="54"/>
      <c r="C120" s="54"/>
      <c r="D120" s="66"/>
      <c r="E120" s="66"/>
      <c r="F120" s="66"/>
      <c r="G120" s="5" t="s">
        <v>22</v>
      </c>
      <c r="H120" s="67">
        <v>-165397</v>
      </c>
      <c r="I120" s="67"/>
      <c r="J120" s="7">
        <v>-165397</v>
      </c>
      <c r="K120" s="7">
        <v>0</v>
      </c>
      <c r="L120" s="7">
        <v>0</v>
      </c>
      <c r="M120" s="7">
        <v>0</v>
      </c>
      <c r="N120" s="7">
        <v>-165397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67">
        <v>0</v>
      </c>
      <c r="V120" s="67"/>
      <c r="W120" s="67">
        <v>0</v>
      </c>
      <c r="X120" s="67"/>
      <c r="Z120" s="1"/>
    </row>
    <row r="121" spans="1:26" ht="12.75">
      <c r="A121" s="54"/>
      <c r="B121" s="54"/>
      <c r="C121" s="54"/>
      <c r="D121" s="66"/>
      <c r="E121" s="66"/>
      <c r="F121" s="66"/>
      <c r="G121" s="5" t="s">
        <v>23</v>
      </c>
      <c r="H121" s="67">
        <v>165397</v>
      </c>
      <c r="I121" s="67"/>
      <c r="J121" s="7">
        <v>165397</v>
      </c>
      <c r="K121" s="7">
        <v>165397</v>
      </c>
      <c r="L121" s="7">
        <v>165397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67">
        <v>0</v>
      </c>
      <c r="V121" s="67"/>
      <c r="W121" s="67">
        <v>0</v>
      </c>
      <c r="X121" s="67"/>
      <c r="Z121" s="1"/>
    </row>
    <row r="122" spans="1:26" ht="13.5" thickBot="1">
      <c r="A122" s="54"/>
      <c r="B122" s="54"/>
      <c r="C122" s="54"/>
      <c r="D122" s="66"/>
      <c r="E122" s="66"/>
      <c r="F122" s="66"/>
      <c r="G122" s="5" t="s">
        <v>24</v>
      </c>
      <c r="H122" s="67">
        <v>47262448</v>
      </c>
      <c r="I122" s="67"/>
      <c r="J122" s="7">
        <v>46261030</v>
      </c>
      <c r="K122" s="7">
        <v>39613455</v>
      </c>
      <c r="L122" s="7">
        <v>33569214</v>
      </c>
      <c r="M122" s="7">
        <v>6044241</v>
      </c>
      <c r="N122" s="7">
        <v>2326069</v>
      </c>
      <c r="O122" s="7">
        <v>222793</v>
      </c>
      <c r="P122" s="7">
        <v>4098713</v>
      </c>
      <c r="Q122" s="7">
        <v>0</v>
      </c>
      <c r="R122" s="7">
        <v>0</v>
      </c>
      <c r="S122" s="7">
        <v>1001418</v>
      </c>
      <c r="T122" s="7">
        <v>1001418</v>
      </c>
      <c r="U122" s="67">
        <v>411418</v>
      </c>
      <c r="V122" s="67"/>
      <c r="W122" s="67">
        <v>0</v>
      </c>
      <c r="X122" s="67"/>
      <c r="Z122" s="1"/>
    </row>
    <row r="123" spans="1:26" ht="13.5" thickBot="1">
      <c r="A123" s="68"/>
      <c r="B123" s="68"/>
      <c r="C123" s="68">
        <v>80120</v>
      </c>
      <c r="D123" s="69" t="s">
        <v>42</v>
      </c>
      <c r="E123" s="69"/>
      <c r="F123" s="69"/>
      <c r="G123" s="6" t="s">
        <v>21</v>
      </c>
      <c r="H123" s="70">
        <v>9521936</v>
      </c>
      <c r="I123" s="70"/>
      <c r="J123" s="8">
        <v>9081936</v>
      </c>
      <c r="K123" s="8">
        <v>8798359</v>
      </c>
      <c r="L123" s="8">
        <v>7784683</v>
      </c>
      <c r="M123" s="8">
        <v>1013676</v>
      </c>
      <c r="N123" s="8">
        <v>0</v>
      </c>
      <c r="O123" s="8">
        <v>29699</v>
      </c>
      <c r="P123" s="8">
        <v>253878</v>
      </c>
      <c r="Q123" s="8">
        <v>0</v>
      </c>
      <c r="R123" s="8">
        <v>0</v>
      </c>
      <c r="S123" s="8">
        <v>440000</v>
      </c>
      <c r="T123" s="8">
        <v>440000</v>
      </c>
      <c r="U123" s="70">
        <v>0</v>
      </c>
      <c r="V123" s="70"/>
      <c r="W123" s="70">
        <v>0</v>
      </c>
      <c r="X123" s="70"/>
      <c r="Z123" s="1"/>
    </row>
    <row r="124" spans="1:26" ht="13.5" thickBot="1">
      <c r="A124" s="68"/>
      <c r="B124" s="68"/>
      <c r="C124" s="68"/>
      <c r="D124" s="69"/>
      <c r="E124" s="69"/>
      <c r="F124" s="69"/>
      <c r="G124" s="5" t="s">
        <v>22</v>
      </c>
      <c r="H124" s="67">
        <v>0</v>
      </c>
      <c r="I124" s="67"/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67">
        <v>0</v>
      </c>
      <c r="V124" s="67"/>
      <c r="W124" s="67">
        <v>0</v>
      </c>
      <c r="X124" s="67"/>
      <c r="Z124" s="1"/>
    </row>
    <row r="125" spans="1:26" ht="13.5" thickBot="1">
      <c r="A125" s="68"/>
      <c r="B125" s="68"/>
      <c r="C125" s="68"/>
      <c r="D125" s="69"/>
      <c r="E125" s="69"/>
      <c r="F125" s="69"/>
      <c r="G125" s="5" t="s">
        <v>23</v>
      </c>
      <c r="H125" s="67">
        <v>13557</v>
      </c>
      <c r="I125" s="67"/>
      <c r="J125" s="7">
        <v>13557</v>
      </c>
      <c r="K125" s="7">
        <v>13557</v>
      </c>
      <c r="L125" s="7">
        <v>13557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67">
        <v>0</v>
      </c>
      <c r="V125" s="67"/>
      <c r="W125" s="67">
        <v>0</v>
      </c>
      <c r="X125" s="67"/>
      <c r="Z125" s="1"/>
    </row>
    <row r="126" spans="1:26" ht="13.5" thickBot="1">
      <c r="A126" s="68"/>
      <c r="B126" s="68"/>
      <c r="C126" s="68"/>
      <c r="D126" s="69"/>
      <c r="E126" s="69"/>
      <c r="F126" s="69"/>
      <c r="G126" s="5" t="s">
        <v>24</v>
      </c>
      <c r="H126" s="67">
        <v>9535493</v>
      </c>
      <c r="I126" s="67"/>
      <c r="J126" s="7">
        <v>9095493</v>
      </c>
      <c r="K126" s="7">
        <v>8811916</v>
      </c>
      <c r="L126" s="7">
        <v>7798240</v>
      </c>
      <c r="M126" s="7">
        <v>1013676</v>
      </c>
      <c r="N126" s="7">
        <v>0</v>
      </c>
      <c r="O126" s="7">
        <v>29699</v>
      </c>
      <c r="P126" s="7">
        <v>253878</v>
      </c>
      <c r="Q126" s="7">
        <v>0</v>
      </c>
      <c r="R126" s="7">
        <v>0</v>
      </c>
      <c r="S126" s="7">
        <v>440000</v>
      </c>
      <c r="T126" s="7">
        <v>440000</v>
      </c>
      <c r="U126" s="67">
        <v>0</v>
      </c>
      <c r="V126" s="67"/>
      <c r="W126" s="67">
        <v>0</v>
      </c>
      <c r="X126" s="67"/>
      <c r="Z126" s="1"/>
    </row>
    <row r="127" spans="1:26" ht="13.5" thickBot="1">
      <c r="A127" s="68"/>
      <c r="B127" s="68"/>
      <c r="C127" s="68"/>
      <c r="D127" s="68">
        <v>4010</v>
      </c>
      <c r="E127" s="71" t="s">
        <v>26</v>
      </c>
      <c r="F127" s="71"/>
      <c r="G127" s="6" t="s">
        <v>21</v>
      </c>
      <c r="H127" s="70">
        <v>6077174</v>
      </c>
      <c r="I127" s="70"/>
      <c r="J127" s="8">
        <v>6077174</v>
      </c>
      <c r="K127" s="8">
        <v>6077174</v>
      </c>
      <c r="L127" s="8">
        <v>6077174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70">
        <v>0</v>
      </c>
      <c r="V127" s="70"/>
      <c r="W127" s="70">
        <v>0</v>
      </c>
      <c r="X127" s="70"/>
      <c r="Z127" s="1"/>
    </row>
    <row r="128" spans="1:26" ht="13.5" thickBot="1">
      <c r="A128" s="68"/>
      <c r="B128" s="68"/>
      <c r="C128" s="68"/>
      <c r="D128" s="68"/>
      <c r="E128" s="71"/>
      <c r="F128" s="71"/>
      <c r="G128" s="5" t="s">
        <v>22</v>
      </c>
      <c r="H128" s="67">
        <v>0</v>
      </c>
      <c r="I128" s="67"/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67">
        <v>0</v>
      </c>
      <c r="V128" s="67"/>
      <c r="W128" s="67">
        <v>0</v>
      </c>
      <c r="X128" s="67"/>
      <c r="Z128" s="1"/>
    </row>
    <row r="129" spans="1:26" ht="13.5" thickBot="1">
      <c r="A129" s="68"/>
      <c r="B129" s="68"/>
      <c r="C129" s="68"/>
      <c r="D129" s="68"/>
      <c r="E129" s="71"/>
      <c r="F129" s="71"/>
      <c r="G129" s="5" t="s">
        <v>23</v>
      </c>
      <c r="H129" s="67">
        <v>11318</v>
      </c>
      <c r="I129" s="67"/>
      <c r="J129" s="7">
        <v>11318</v>
      </c>
      <c r="K129" s="7">
        <v>11318</v>
      </c>
      <c r="L129" s="7">
        <v>11318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67">
        <v>0</v>
      </c>
      <c r="V129" s="67"/>
      <c r="W129" s="67">
        <v>0</v>
      </c>
      <c r="X129" s="67"/>
      <c r="Z129" s="1"/>
    </row>
    <row r="130" spans="1:26" ht="13.5" thickBot="1">
      <c r="A130" s="68"/>
      <c r="B130" s="68"/>
      <c r="C130" s="68"/>
      <c r="D130" s="68"/>
      <c r="E130" s="71"/>
      <c r="F130" s="71"/>
      <c r="G130" s="5" t="s">
        <v>24</v>
      </c>
      <c r="H130" s="67">
        <v>6088492</v>
      </c>
      <c r="I130" s="67"/>
      <c r="J130" s="7">
        <v>6088492</v>
      </c>
      <c r="K130" s="7">
        <v>6088492</v>
      </c>
      <c r="L130" s="7">
        <v>6088492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67">
        <v>0</v>
      </c>
      <c r="V130" s="67"/>
      <c r="W130" s="67">
        <v>0</v>
      </c>
      <c r="X130" s="67"/>
      <c r="Z130" s="1"/>
    </row>
    <row r="131" spans="1:26" ht="13.5" thickBot="1">
      <c r="A131" s="68"/>
      <c r="B131" s="68"/>
      <c r="C131" s="68"/>
      <c r="D131" s="68">
        <v>4110</v>
      </c>
      <c r="E131" s="71" t="s">
        <v>27</v>
      </c>
      <c r="F131" s="71"/>
      <c r="G131" s="6" t="s">
        <v>21</v>
      </c>
      <c r="H131" s="70">
        <v>1041477</v>
      </c>
      <c r="I131" s="70"/>
      <c r="J131" s="8">
        <v>1041477</v>
      </c>
      <c r="K131" s="8">
        <v>1041477</v>
      </c>
      <c r="L131" s="8">
        <v>1041477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70">
        <v>0</v>
      </c>
      <c r="V131" s="70"/>
      <c r="W131" s="70">
        <v>0</v>
      </c>
      <c r="X131" s="70"/>
      <c r="Z131" s="1"/>
    </row>
    <row r="132" spans="1:26" ht="13.5" thickBot="1">
      <c r="A132" s="68"/>
      <c r="B132" s="68"/>
      <c r="C132" s="68"/>
      <c r="D132" s="68"/>
      <c r="E132" s="71"/>
      <c r="F132" s="71"/>
      <c r="G132" s="5" t="s">
        <v>22</v>
      </c>
      <c r="H132" s="67">
        <v>0</v>
      </c>
      <c r="I132" s="67"/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67">
        <v>0</v>
      </c>
      <c r="V132" s="67"/>
      <c r="W132" s="67">
        <v>0</v>
      </c>
      <c r="X132" s="67"/>
      <c r="Z132" s="1"/>
    </row>
    <row r="133" spans="1:26" ht="13.5" thickBot="1">
      <c r="A133" s="68"/>
      <c r="B133" s="68"/>
      <c r="C133" s="68"/>
      <c r="D133" s="68"/>
      <c r="E133" s="71"/>
      <c r="F133" s="71"/>
      <c r="G133" s="5" t="s">
        <v>23</v>
      </c>
      <c r="H133" s="67">
        <v>2203</v>
      </c>
      <c r="I133" s="67"/>
      <c r="J133" s="7">
        <v>2203</v>
      </c>
      <c r="K133" s="7">
        <v>2203</v>
      </c>
      <c r="L133" s="7">
        <v>2203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67">
        <v>0</v>
      </c>
      <c r="V133" s="67"/>
      <c r="W133" s="67">
        <v>0</v>
      </c>
      <c r="X133" s="67"/>
      <c r="Z133" s="1"/>
    </row>
    <row r="134" spans="1:26" ht="13.5" thickBot="1">
      <c r="A134" s="68"/>
      <c r="B134" s="68"/>
      <c r="C134" s="68"/>
      <c r="D134" s="68"/>
      <c r="E134" s="71"/>
      <c r="F134" s="71"/>
      <c r="G134" s="5" t="s">
        <v>24</v>
      </c>
      <c r="H134" s="67">
        <v>1043680</v>
      </c>
      <c r="I134" s="67"/>
      <c r="J134" s="7">
        <v>1043680</v>
      </c>
      <c r="K134" s="7">
        <v>1043680</v>
      </c>
      <c r="L134" s="7">
        <v>1043680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67">
        <v>0</v>
      </c>
      <c r="V134" s="67"/>
      <c r="W134" s="67">
        <v>0</v>
      </c>
      <c r="X134" s="67"/>
      <c r="Z134" s="1"/>
    </row>
    <row r="135" spans="1:26" ht="13.5" thickBot="1">
      <c r="A135" s="68"/>
      <c r="B135" s="68"/>
      <c r="C135" s="68"/>
      <c r="D135" s="68">
        <v>4120</v>
      </c>
      <c r="E135" s="71" t="s">
        <v>28</v>
      </c>
      <c r="F135" s="71"/>
      <c r="G135" s="6" t="s">
        <v>21</v>
      </c>
      <c r="H135" s="70">
        <v>147072</v>
      </c>
      <c r="I135" s="70"/>
      <c r="J135" s="8">
        <v>147072</v>
      </c>
      <c r="K135" s="8">
        <v>147072</v>
      </c>
      <c r="L135" s="8">
        <v>147072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70">
        <v>0</v>
      </c>
      <c r="V135" s="70"/>
      <c r="W135" s="70">
        <v>0</v>
      </c>
      <c r="X135" s="70"/>
      <c r="Z135" s="1"/>
    </row>
    <row r="136" spans="1:26" ht="13.5" thickBot="1">
      <c r="A136" s="68"/>
      <c r="B136" s="68"/>
      <c r="C136" s="68"/>
      <c r="D136" s="68"/>
      <c r="E136" s="71"/>
      <c r="F136" s="71"/>
      <c r="G136" s="5" t="s">
        <v>22</v>
      </c>
      <c r="H136" s="67">
        <v>0</v>
      </c>
      <c r="I136" s="67"/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67">
        <v>0</v>
      </c>
      <c r="V136" s="67"/>
      <c r="W136" s="67">
        <v>0</v>
      </c>
      <c r="X136" s="67"/>
      <c r="Z136" s="1"/>
    </row>
    <row r="137" spans="1:26" ht="13.5" thickBot="1">
      <c r="A137" s="68"/>
      <c r="B137" s="68"/>
      <c r="C137" s="68"/>
      <c r="D137" s="68"/>
      <c r="E137" s="71"/>
      <c r="F137" s="71"/>
      <c r="G137" s="5" t="s">
        <v>23</v>
      </c>
      <c r="H137" s="67">
        <v>36</v>
      </c>
      <c r="I137" s="67"/>
      <c r="J137" s="7">
        <v>36</v>
      </c>
      <c r="K137" s="7">
        <v>36</v>
      </c>
      <c r="L137" s="7">
        <v>36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67">
        <v>0</v>
      </c>
      <c r="V137" s="67"/>
      <c r="W137" s="67">
        <v>0</v>
      </c>
      <c r="X137" s="67"/>
      <c r="Z137" s="1"/>
    </row>
    <row r="138" spans="1:26" ht="13.5" thickBot="1">
      <c r="A138" s="68"/>
      <c r="B138" s="68"/>
      <c r="C138" s="68"/>
      <c r="D138" s="68"/>
      <c r="E138" s="71"/>
      <c r="F138" s="71"/>
      <c r="G138" s="5" t="s">
        <v>24</v>
      </c>
      <c r="H138" s="67">
        <v>147108</v>
      </c>
      <c r="I138" s="67"/>
      <c r="J138" s="7">
        <v>147108</v>
      </c>
      <c r="K138" s="7">
        <v>147108</v>
      </c>
      <c r="L138" s="7">
        <v>147108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67">
        <v>0</v>
      </c>
      <c r="V138" s="67"/>
      <c r="W138" s="67">
        <v>0</v>
      </c>
      <c r="X138" s="67"/>
      <c r="Z138" s="1"/>
    </row>
    <row r="139" spans="1:26" ht="13.5" thickBot="1">
      <c r="A139" s="68"/>
      <c r="B139" s="68"/>
      <c r="C139" s="68">
        <v>80130</v>
      </c>
      <c r="D139" s="69" t="s">
        <v>43</v>
      </c>
      <c r="E139" s="69"/>
      <c r="F139" s="69"/>
      <c r="G139" s="6" t="s">
        <v>21</v>
      </c>
      <c r="H139" s="70">
        <v>27298273</v>
      </c>
      <c r="I139" s="70"/>
      <c r="J139" s="8">
        <v>26736855</v>
      </c>
      <c r="K139" s="8">
        <v>20544991</v>
      </c>
      <c r="L139" s="8">
        <v>17501037</v>
      </c>
      <c r="M139" s="8">
        <v>3043954</v>
      </c>
      <c r="N139" s="8">
        <v>2411466</v>
      </c>
      <c r="O139" s="8">
        <v>119513</v>
      </c>
      <c r="P139" s="8">
        <v>3660885</v>
      </c>
      <c r="Q139" s="8">
        <v>0</v>
      </c>
      <c r="R139" s="8">
        <v>0</v>
      </c>
      <c r="S139" s="8">
        <v>561418</v>
      </c>
      <c r="T139" s="8">
        <v>561418</v>
      </c>
      <c r="U139" s="70">
        <v>411418</v>
      </c>
      <c r="V139" s="70"/>
      <c r="W139" s="70">
        <v>0</v>
      </c>
      <c r="X139" s="70"/>
      <c r="Z139" s="1"/>
    </row>
    <row r="140" spans="1:26" ht="13.5" thickBot="1">
      <c r="A140" s="68"/>
      <c r="B140" s="68"/>
      <c r="C140" s="68"/>
      <c r="D140" s="69"/>
      <c r="E140" s="69"/>
      <c r="F140" s="69"/>
      <c r="G140" s="5" t="s">
        <v>22</v>
      </c>
      <c r="H140" s="67">
        <v>-165397</v>
      </c>
      <c r="I140" s="67"/>
      <c r="J140" s="7">
        <v>-165397</v>
      </c>
      <c r="K140" s="7">
        <v>0</v>
      </c>
      <c r="L140" s="7">
        <v>0</v>
      </c>
      <c r="M140" s="7">
        <v>0</v>
      </c>
      <c r="N140" s="7">
        <v>-165397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7">
        <v>0</v>
      </c>
      <c r="V140" s="67"/>
      <c r="W140" s="67">
        <v>0</v>
      </c>
      <c r="X140" s="67"/>
      <c r="Z140" s="1"/>
    </row>
    <row r="141" spans="1:26" ht="18" customHeight="1" thickBot="1">
      <c r="A141" s="68"/>
      <c r="B141" s="68"/>
      <c r="C141" s="68"/>
      <c r="D141" s="69"/>
      <c r="E141" s="69"/>
      <c r="F141" s="69"/>
      <c r="G141" s="5" t="s">
        <v>23</v>
      </c>
      <c r="H141" s="67">
        <v>113954</v>
      </c>
      <c r="I141" s="67"/>
      <c r="J141" s="7">
        <v>113954</v>
      </c>
      <c r="K141" s="7">
        <v>113954</v>
      </c>
      <c r="L141" s="7">
        <v>113954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67">
        <v>0</v>
      </c>
      <c r="V141" s="67"/>
      <c r="W141" s="67">
        <v>0</v>
      </c>
      <c r="X141" s="67"/>
      <c r="Z141" s="1"/>
    </row>
    <row r="142" spans="1:26" ht="17.25" customHeight="1" thickBot="1">
      <c r="A142" s="68"/>
      <c r="B142" s="68"/>
      <c r="C142" s="68"/>
      <c r="D142" s="69"/>
      <c r="E142" s="69"/>
      <c r="F142" s="69"/>
      <c r="G142" s="5" t="s">
        <v>24</v>
      </c>
      <c r="H142" s="67">
        <v>27246830</v>
      </c>
      <c r="I142" s="67"/>
      <c r="J142" s="7">
        <v>26685412</v>
      </c>
      <c r="K142" s="7">
        <v>20658945</v>
      </c>
      <c r="L142" s="7">
        <v>17614991</v>
      </c>
      <c r="M142" s="7">
        <v>3043954</v>
      </c>
      <c r="N142" s="7">
        <v>2246069</v>
      </c>
      <c r="O142" s="7">
        <v>119513</v>
      </c>
      <c r="P142" s="7">
        <v>3660885</v>
      </c>
      <c r="Q142" s="7">
        <v>0</v>
      </c>
      <c r="R142" s="7">
        <v>0</v>
      </c>
      <c r="S142" s="7">
        <v>561418</v>
      </c>
      <c r="T142" s="7">
        <v>561418</v>
      </c>
      <c r="U142" s="67">
        <v>411418</v>
      </c>
      <c r="V142" s="67"/>
      <c r="W142" s="67">
        <v>0</v>
      </c>
      <c r="X142" s="67"/>
      <c r="Z142" s="1"/>
    </row>
    <row r="143" spans="1:26" ht="13.5" thickBot="1">
      <c r="A143" s="68"/>
      <c r="B143" s="68"/>
      <c r="C143" s="68"/>
      <c r="D143" s="68">
        <v>2540</v>
      </c>
      <c r="E143" s="71" t="s">
        <v>44</v>
      </c>
      <c r="F143" s="71"/>
      <c r="G143" s="6" t="s">
        <v>21</v>
      </c>
      <c r="H143" s="70">
        <v>2310120</v>
      </c>
      <c r="I143" s="70"/>
      <c r="J143" s="8">
        <v>2310120</v>
      </c>
      <c r="K143" s="8">
        <v>0</v>
      </c>
      <c r="L143" s="8">
        <v>0</v>
      </c>
      <c r="M143" s="8">
        <v>0</v>
      </c>
      <c r="N143" s="8">
        <v>2310120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70">
        <v>0</v>
      </c>
      <c r="V143" s="70"/>
      <c r="W143" s="70">
        <v>0</v>
      </c>
      <c r="X143" s="70"/>
      <c r="Z143" s="1"/>
    </row>
    <row r="144" spans="1:26" ht="13.5" thickBot="1">
      <c r="A144" s="68"/>
      <c r="B144" s="68"/>
      <c r="C144" s="68"/>
      <c r="D144" s="68"/>
      <c r="E144" s="71"/>
      <c r="F144" s="71"/>
      <c r="G144" s="5" t="s">
        <v>22</v>
      </c>
      <c r="H144" s="67">
        <v>-165397</v>
      </c>
      <c r="I144" s="67"/>
      <c r="J144" s="7">
        <v>-165397</v>
      </c>
      <c r="K144" s="7">
        <v>0</v>
      </c>
      <c r="L144" s="7">
        <v>0</v>
      </c>
      <c r="M144" s="7">
        <v>0</v>
      </c>
      <c r="N144" s="7">
        <v>-165397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7">
        <v>0</v>
      </c>
      <c r="V144" s="67"/>
      <c r="W144" s="67">
        <v>0</v>
      </c>
      <c r="X144" s="67"/>
      <c r="Z144" s="1"/>
    </row>
    <row r="145" spans="1:26" ht="13.5" thickBot="1">
      <c r="A145" s="68"/>
      <c r="B145" s="68"/>
      <c r="C145" s="68"/>
      <c r="D145" s="68"/>
      <c r="E145" s="71"/>
      <c r="F145" s="71"/>
      <c r="G145" s="5" t="s">
        <v>23</v>
      </c>
      <c r="H145" s="67">
        <v>0</v>
      </c>
      <c r="I145" s="67"/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67">
        <v>0</v>
      </c>
      <c r="V145" s="67"/>
      <c r="W145" s="67">
        <v>0</v>
      </c>
      <c r="X145" s="67"/>
      <c r="Z145" s="1"/>
    </row>
    <row r="146" spans="1:26" ht="13.5" thickBot="1">
      <c r="A146" s="68"/>
      <c r="B146" s="68"/>
      <c r="C146" s="68"/>
      <c r="D146" s="68"/>
      <c r="E146" s="71"/>
      <c r="F146" s="71"/>
      <c r="G146" s="5" t="s">
        <v>24</v>
      </c>
      <c r="H146" s="67">
        <v>2144723</v>
      </c>
      <c r="I146" s="67"/>
      <c r="J146" s="7">
        <v>2144723</v>
      </c>
      <c r="K146" s="7">
        <v>0</v>
      </c>
      <c r="L146" s="7">
        <v>0</v>
      </c>
      <c r="M146" s="7">
        <v>0</v>
      </c>
      <c r="N146" s="7">
        <v>2144723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67">
        <v>0</v>
      </c>
      <c r="V146" s="67"/>
      <c r="W146" s="67">
        <v>0</v>
      </c>
      <c r="X146" s="67"/>
      <c r="Z146" s="1"/>
    </row>
    <row r="147" spans="1:26" ht="13.5" thickBot="1">
      <c r="A147" s="68"/>
      <c r="B147" s="68"/>
      <c r="C147" s="68"/>
      <c r="D147" s="68">
        <v>4010</v>
      </c>
      <c r="E147" s="71" t="s">
        <v>26</v>
      </c>
      <c r="F147" s="71"/>
      <c r="G147" s="6" t="s">
        <v>21</v>
      </c>
      <c r="H147" s="70">
        <v>13650628</v>
      </c>
      <c r="I147" s="70"/>
      <c r="J147" s="8">
        <v>13650628</v>
      </c>
      <c r="K147" s="8">
        <v>13650628</v>
      </c>
      <c r="L147" s="8">
        <v>13650628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70">
        <v>0</v>
      </c>
      <c r="V147" s="70"/>
      <c r="W147" s="70">
        <v>0</v>
      </c>
      <c r="X147" s="70"/>
      <c r="Z147" s="1"/>
    </row>
    <row r="148" spans="1:26" ht="13.5" thickBot="1">
      <c r="A148" s="68"/>
      <c r="B148" s="68"/>
      <c r="C148" s="68"/>
      <c r="D148" s="68"/>
      <c r="E148" s="71"/>
      <c r="F148" s="71"/>
      <c r="G148" s="5" t="s">
        <v>22</v>
      </c>
      <c r="H148" s="67">
        <v>0</v>
      </c>
      <c r="I148" s="67"/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67">
        <v>0</v>
      </c>
      <c r="V148" s="67"/>
      <c r="W148" s="67">
        <v>0</v>
      </c>
      <c r="X148" s="67"/>
      <c r="Z148" s="1"/>
    </row>
    <row r="149" spans="1:26" ht="13.5" thickBot="1">
      <c r="A149" s="68"/>
      <c r="B149" s="68"/>
      <c r="C149" s="68"/>
      <c r="D149" s="68"/>
      <c r="E149" s="71"/>
      <c r="F149" s="71"/>
      <c r="G149" s="5" t="s">
        <v>23</v>
      </c>
      <c r="H149" s="67">
        <v>98089</v>
      </c>
      <c r="I149" s="67"/>
      <c r="J149" s="7">
        <v>98089</v>
      </c>
      <c r="K149" s="7">
        <v>98089</v>
      </c>
      <c r="L149" s="7">
        <v>98089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67">
        <v>0</v>
      </c>
      <c r="V149" s="67"/>
      <c r="W149" s="67">
        <v>0</v>
      </c>
      <c r="X149" s="67"/>
      <c r="Z149" s="1"/>
    </row>
    <row r="150" spans="1:26" ht="13.5" thickBot="1">
      <c r="A150" s="68"/>
      <c r="B150" s="68"/>
      <c r="C150" s="68"/>
      <c r="D150" s="68"/>
      <c r="E150" s="71"/>
      <c r="F150" s="71"/>
      <c r="G150" s="5" t="s">
        <v>24</v>
      </c>
      <c r="H150" s="67">
        <v>13748717</v>
      </c>
      <c r="I150" s="67"/>
      <c r="J150" s="7">
        <v>13748717</v>
      </c>
      <c r="K150" s="7">
        <v>13748717</v>
      </c>
      <c r="L150" s="7">
        <v>13748717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67">
        <v>0</v>
      </c>
      <c r="V150" s="67"/>
      <c r="W150" s="67">
        <v>0</v>
      </c>
      <c r="X150" s="67"/>
      <c r="Z150" s="1"/>
    </row>
    <row r="151" spans="1:26" ht="13.5" thickBot="1">
      <c r="A151" s="68"/>
      <c r="B151" s="68"/>
      <c r="C151" s="68"/>
      <c r="D151" s="68">
        <v>4110</v>
      </c>
      <c r="E151" s="71" t="s">
        <v>27</v>
      </c>
      <c r="F151" s="71"/>
      <c r="G151" s="6" t="s">
        <v>21</v>
      </c>
      <c r="H151" s="70">
        <v>2328100</v>
      </c>
      <c r="I151" s="70"/>
      <c r="J151" s="8">
        <v>2328100</v>
      </c>
      <c r="K151" s="8">
        <v>2328100</v>
      </c>
      <c r="L151" s="8">
        <v>2328100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70">
        <v>0</v>
      </c>
      <c r="V151" s="70"/>
      <c r="W151" s="70">
        <v>0</v>
      </c>
      <c r="X151" s="70"/>
      <c r="Z151" s="1"/>
    </row>
    <row r="152" spans="1:26" ht="13.5" thickBot="1">
      <c r="A152" s="68"/>
      <c r="B152" s="68"/>
      <c r="C152" s="68"/>
      <c r="D152" s="68"/>
      <c r="E152" s="71"/>
      <c r="F152" s="71"/>
      <c r="G152" s="5" t="s">
        <v>22</v>
      </c>
      <c r="H152" s="67">
        <v>0</v>
      </c>
      <c r="I152" s="67"/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67">
        <v>0</v>
      </c>
      <c r="V152" s="67"/>
      <c r="W152" s="67">
        <v>0</v>
      </c>
      <c r="X152" s="67"/>
      <c r="Z152" s="1"/>
    </row>
    <row r="153" spans="1:26" ht="13.5" thickBot="1">
      <c r="A153" s="68"/>
      <c r="B153" s="68"/>
      <c r="C153" s="68"/>
      <c r="D153" s="68"/>
      <c r="E153" s="71"/>
      <c r="F153" s="71"/>
      <c r="G153" s="5" t="s">
        <v>23</v>
      </c>
      <c r="H153" s="67">
        <v>15529</v>
      </c>
      <c r="I153" s="67"/>
      <c r="J153" s="7">
        <v>15529</v>
      </c>
      <c r="K153" s="7">
        <v>15529</v>
      </c>
      <c r="L153" s="7">
        <v>15529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67">
        <v>0</v>
      </c>
      <c r="V153" s="67"/>
      <c r="W153" s="67">
        <v>0</v>
      </c>
      <c r="X153" s="67"/>
      <c r="Z153" s="1"/>
    </row>
    <row r="154" spans="1:26" ht="13.5" thickBot="1">
      <c r="A154" s="68"/>
      <c r="B154" s="68"/>
      <c r="C154" s="68"/>
      <c r="D154" s="68"/>
      <c r="E154" s="71"/>
      <c r="F154" s="71"/>
      <c r="G154" s="5" t="s">
        <v>24</v>
      </c>
      <c r="H154" s="67">
        <v>2343629</v>
      </c>
      <c r="I154" s="67"/>
      <c r="J154" s="7">
        <v>2343629</v>
      </c>
      <c r="K154" s="7">
        <v>2343629</v>
      </c>
      <c r="L154" s="7">
        <v>2343629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7">
        <v>0</v>
      </c>
      <c r="V154" s="67"/>
      <c r="W154" s="67">
        <v>0</v>
      </c>
      <c r="X154" s="67"/>
      <c r="Z154" s="1"/>
    </row>
    <row r="155" spans="1:26" ht="13.5" thickBot="1">
      <c r="A155" s="68"/>
      <c r="B155" s="68"/>
      <c r="C155" s="68"/>
      <c r="D155" s="68">
        <v>4120</v>
      </c>
      <c r="E155" s="71" t="s">
        <v>28</v>
      </c>
      <c r="F155" s="71"/>
      <c r="G155" s="6" t="s">
        <v>21</v>
      </c>
      <c r="H155" s="70">
        <v>318348</v>
      </c>
      <c r="I155" s="70"/>
      <c r="J155" s="8">
        <v>318348</v>
      </c>
      <c r="K155" s="8">
        <v>318348</v>
      </c>
      <c r="L155" s="8">
        <v>318348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70">
        <v>0</v>
      </c>
      <c r="V155" s="70"/>
      <c r="W155" s="70">
        <v>0</v>
      </c>
      <c r="X155" s="70"/>
      <c r="Z155" s="1"/>
    </row>
    <row r="156" spans="1:26" ht="13.5" thickBot="1">
      <c r="A156" s="68"/>
      <c r="B156" s="68"/>
      <c r="C156" s="68"/>
      <c r="D156" s="68"/>
      <c r="E156" s="71"/>
      <c r="F156" s="71"/>
      <c r="G156" s="5" t="s">
        <v>22</v>
      </c>
      <c r="H156" s="67">
        <v>0</v>
      </c>
      <c r="I156" s="67"/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67">
        <v>0</v>
      </c>
      <c r="V156" s="67"/>
      <c r="W156" s="67">
        <v>0</v>
      </c>
      <c r="X156" s="67"/>
      <c r="Z156" s="1"/>
    </row>
    <row r="157" spans="1:26" ht="13.5" thickBot="1">
      <c r="A157" s="68"/>
      <c r="B157" s="68"/>
      <c r="C157" s="68"/>
      <c r="D157" s="68"/>
      <c r="E157" s="71"/>
      <c r="F157" s="71"/>
      <c r="G157" s="5" t="s">
        <v>23</v>
      </c>
      <c r="H157" s="67">
        <v>336</v>
      </c>
      <c r="I157" s="67"/>
      <c r="J157" s="7">
        <v>336</v>
      </c>
      <c r="K157" s="7">
        <v>336</v>
      </c>
      <c r="L157" s="7">
        <v>336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67">
        <v>0</v>
      </c>
      <c r="V157" s="67"/>
      <c r="W157" s="67">
        <v>0</v>
      </c>
      <c r="X157" s="67"/>
      <c r="Z157" s="1"/>
    </row>
    <row r="158" spans="1:26" ht="13.5" thickBot="1">
      <c r="A158" s="68"/>
      <c r="B158" s="68"/>
      <c r="C158" s="68"/>
      <c r="D158" s="68"/>
      <c r="E158" s="71"/>
      <c r="F158" s="71"/>
      <c r="G158" s="5" t="s">
        <v>24</v>
      </c>
      <c r="H158" s="67">
        <v>318684</v>
      </c>
      <c r="I158" s="67"/>
      <c r="J158" s="7">
        <v>318684</v>
      </c>
      <c r="K158" s="7">
        <v>318684</v>
      </c>
      <c r="L158" s="7">
        <v>318684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7">
        <v>0</v>
      </c>
      <c r="V158" s="67"/>
      <c r="W158" s="67">
        <v>0</v>
      </c>
      <c r="X158" s="67"/>
      <c r="Z158" s="1"/>
    </row>
    <row r="159" spans="1:26" ht="13.5" thickBot="1">
      <c r="A159" s="68"/>
      <c r="B159" s="68"/>
      <c r="C159" s="68">
        <v>80140</v>
      </c>
      <c r="D159" s="69" t="s">
        <v>45</v>
      </c>
      <c r="E159" s="69"/>
      <c r="F159" s="69"/>
      <c r="G159" s="6" t="s">
        <v>21</v>
      </c>
      <c r="H159" s="70">
        <v>659983</v>
      </c>
      <c r="I159" s="70"/>
      <c r="J159" s="8">
        <v>659983</v>
      </c>
      <c r="K159" s="8">
        <v>655475</v>
      </c>
      <c r="L159" s="8">
        <v>388853</v>
      </c>
      <c r="M159" s="8">
        <v>266622</v>
      </c>
      <c r="N159" s="8">
        <v>0</v>
      </c>
      <c r="O159" s="8">
        <v>4508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70">
        <v>0</v>
      </c>
      <c r="V159" s="70"/>
      <c r="W159" s="70">
        <v>0</v>
      </c>
      <c r="X159" s="70"/>
      <c r="Z159" s="1"/>
    </row>
    <row r="160" spans="1:26" ht="13.5" thickBot="1">
      <c r="A160" s="68"/>
      <c r="B160" s="68"/>
      <c r="C160" s="68"/>
      <c r="D160" s="69"/>
      <c r="E160" s="69"/>
      <c r="F160" s="69"/>
      <c r="G160" s="5" t="s">
        <v>22</v>
      </c>
      <c r="H160" s="67">
        <v>0</v>
      </c>
      <c r="I160" s="67"/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67">
        <v>0</v>
      </c>
      <c r="V160" s="67"/>
      <c r="W160" s="67">
        <v>0</v>
      </c>
      <c r="X160" s="67"/>
      <c r="Z160" s="1"/>
    </row>
    <row r="161" spans="1:26" ht="13.5" thickBot="1">
      <c r="A161" s="68"/>
      <c r="B161" s="68"/>
      <c r="C161" s="68"/>
      <c r="D161" s="69"/>
      <c r="E161" s="69"/>
      <c r="F161" s="69"/>
      <c r="G161" s="5" t="s">
        <v>23</v>
      </c>
      <c r="H161" s="67">
        <v>37886</v>
      </c>
      <c r="I161" s="67"/>
      <c r="J161" s="7">
        <v>37886</v>
      </c>
      <c r="K161" s="7">
        <v>37886</v>
      </c>
      <c r="L161" s="7">
        <v>37886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67">
        <v>0</v>
      </c>
      <c r="V161" s="67"/>
      <c r="W161" s="67">
        <v>0</v>
      </c>
      <c r="X161" s="67"/>
      <c r="Z161" s="1"/>
    </row>
    <row r="162" spans="1:26" ht="13.5" thickBot="1">
      <c r="A162" s="68"/>
      <c r="B162" s="68"/>
      <c r="C162" s="68"/>
      <c r="D162" s="69"/>
      <c r="E162" s="69"/>
      <c r="F162" s="69"/>
      <c r="G162" s="5" t="s">
        <v>24</v>
      </c>
      <c r="H162" s="67">
        <v>697869</v>
      </c>
      <c r="I162" s="67"/>
      <c r="J162" s="7">
        <v>697869</v>
      </c>
      <c r="K162" s="7">
        <v>693361</v>
      </c>
      <c r="L162" s="7">
        <v>426739</v>
      </c>
      <c r="M162" s="7">
        <v>266622</v>
      </c>
      <c r="N162" s="7">
        <v>0</v>
      </c>
      <c r="O162" s="7">
        <v>4508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67">
        <v>0</v>
      </c>
      <c r="V162" s="67"/>
      <c r="W162" s="67">
        <v>0</v>
      </c>
      <c r="X162" s="67"/>
      <c r="Z162" s="1"/>
    </row>
    <row r="163" spans="1:26" ht="13.5" thickBot="1">
      <c r="A163" s="68"/>
      <c r="B163" s="68"/>
      <c r="C163" s="68"/>
      <c r="D163" s="68">
        <v>4010</v>
      </c>
      <c r="E163" s="71" t="s">
        <v>26</v>
      </c>
      <c r="F163" s="71"/>
      <c r="G163" s="6" t="s">
        <v>21</v>
      </c>
      <c r="H163" s="70">
        <v>169982</v>
      </c>
      <c r="I163" s="70"/>
      <c r="J163" s="8">
        <v>169982</v>
      </c>
      <c r="K163" s="8">
        <v>169982</v>
      </c>
      <c r="L163" s="8">
        <v>169982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70">
        <v>0</v>
      </c>
      <c r="V163" s="70"/>
      <c r="W163" s="70">
        <v>0</v>
      </c>
      <c r="X163" s="70"/>
      <c r="Z163" s="1"/>
    </row>
    <row r="164" spans="1:26" ht="13.5" thickBot="1">
      <c r="A164" s="68"/>
      <c r="B164" s="68"/>
      <c r="C164" s="68"/>
      <c r="D164" s="68"/>
      <c r="E164" s="71"/>
      <c r="F164" s="71"/>
      <c r="G164" s="5" t="s">
        <v>22</v>
      </c>
      <c r="H164" s="67">
        <v>0</v>
      </c>
      <c r="I164" s="67"/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67">
        <v>0</v>
      </c>
      <c r="V164" s="67"/>
      <c r="W164" s="67">
        <v>0</v>
      </c>
      <c r="X164" s="67"/>
      <c r="Z164" s="1"/>
    </row>
    <row r="165" spans="1:26" ht="13.5" thickBot="1">
      <c r="A165" s="68"/>
      <c r="B165" s="68"/>
      <c r="C165" s="68"/>
      <c r="D165" s="68"/>
      <c r="E165" s="71"/>
      <c r="F165" s="71"/>
      <c r="G165" s="5" t="s">
        <v>23</v>
      </c>
      <c r="H165" s="67">
        <v>33169</v>
      </c>
      <c r="I165" s="67"/>
      <c r="J165" s="7">
        <v>33169</v>
      </c>
      <c r="K165" s="7">
        <v>33169</v>
      </c>
      <c r="L165" s="7">
        <v>33169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67">
        <v>0</v>
      </c>
      <c r="V165" s="67"/>
      <c r="W165" s="67">
        <v>0</v>
      </c>
      <c r="X165" s="67"/>
      <c r="Z165" s="1"/>
    </row>
    <row r="166" spans="1:26" ht="13.5" thickBot="1">
      <c r="A166" s="68"/>
      <c r="B166" s="68"/>
      <c r="C166" s="68"/>
      <c r="D166" s="68"/>
      <c r="E166" s="71"/>
      <c r="F166" s="71"/>
      <c r="G166" s="5" t="s">
        <v>24</v>
      </c>
      <c r="H166" s="67">
        <v>203151</v>
      </c>
      <c r="I166" s="67"/>
      <c r="J166" s="7">
        <v>203151</v>
      </c>
      <c r="K166" s="7">
        <v>203151</v>
      </c>
      <c r="L166" s="7">
        <v>203151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7">
        <v>0</v>
      </c>
      <c r="V166" s="67"/>
      <c r="W166" s="67">
        <v>0</v>
      </c>
      <c r="X166" s="67"/>
      <c r="Z166" s="1"/>
    </row>
    <row r="167" spans="1:26" ht="13.5" thickBot="1">
      <c r="A167" s="68"/>
      <c r="B167" s="68"/>
      <c r="C167" s="68"/>
      <c r="D167" s="68">
        <v>4110</v>
      </c>
      <c r="E167" s="71" t="s">
        <v>27</v>
      </c>
      <c r="F167" s="71"/>
      <c r="G167" s="6" t="s">
        <v>21</v>
      </c>
      <c r="H167" s="70">
        <v>54514</v>
      </c>
      <c r="I167" s="70"/>
      <c r="J167" s="8">
        <v>54514</v>
      </c>
      <c r="K167" s="8">
        <v>54514</v>
      </c>
      <c r="L167" s="8">
        <v>54514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70">
        <v>0</v>
      </c>
      <c r="V167" s="70"/>
      <c r="W167" s="70">
        <v>0</v>
      </c>
      <c r="X167" s="70"/>
      <c r="Z167" s="1"/>
    </row>
    <row r="168" spans="1:26" ht="13.5" thickBot="1">
      <c r="A168" s="68"/>
      <c r="B168" s="68"/>
      <c r="C168" s="68"/>
      <c r="D168" s="68"/>
      <c r="E168" s="71"/>
      <c r="F168" s="71"/>
      <c r="G168" s="5" t="s">
        <v>22</v>
      </c>
      <c r="H168" s="67">
        <v>0</v>
      </c>
      <c r="I168" s="67"/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7">
        <v>0</v>
      </c>
      <c r="V168" s="67"/>
      <c r="W168" s="67">
        <v>0</v>
      </c>
      <c r="X168" s="67"/>
      <c r="Z168" s="1"/>
    </row>
    <row r="169" spans="1:26" ht="13.5" thickBot="1">
      <c r="A169" s="68"/>
      <c r="B169" s="68"/>
      <c r="C169" s="68"/>
      <c r="D169" s="68"/>
      <c r="E169" s="71"/>
      <c r="F169" s="71"/>
      <c r="G169" s="5" t="s">
        <v>23</v>
      </c>
      <c r="H169" s="67">
        <v>4665</v>
      </c>
      <c r="I169" s="67"/>
      <c r="J169" s="7">
        <v>4665</v>
      </c>
      <c r="K169" s="7">
        <v>4665</v>
      </c>
      <c r="L169" s="7">
        <v>4665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67">
        <v>0</v>
      </c>
      <c r="V169" s="67"/>
      <c r="W169" s="67">
        <v>0</v>
      </c>
      <c r="X169" s="67"/>
      <c r="Z169" s="1"/>
    </row>
    <row r="170" spans="1:26" ht="13.5" thickBot="1">
      <c r="A170" s="68"/>
      <c r="B170" s="68"/>
      <c r="C170" s="68"/>
      <c r="D170" s="68"/>
      <c r="E170" s="71"/>
      <c r="F170" s="71"/>
      <c r="G170" s="5" t="s">
        <v>24</v>
      </c>
      <c r="H170" s="67">
        <v>59179</v>
      </c>
      <c r="I170" s="67"/>
      <c r="J170" s="7">
        <v>59179</v>
      </c>
      <c r="K170" s="7">
        <v>59179</v>
      </c>
      <c r="L170" s="7">
        <v>59179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7">
        <v>0</v>
      </c>
      <c r="V170" s="67"/>
      <c r="W170" s="67">
        <v>0</v>
      </c>
      <c r="X170" s="67"/>
      <c r="Z170" s="1"/>
    </row>
    <row r="171" spans="1:26" ht="13.5" thickBot="1">
      <c r="A171" s="68"/>
      <c r="B171" s="68"/>
      <c r="C171" s="68"/>
      <c r="D171" s="68">
        <v>4120</v>
      </c>
      <c r="E171" s="71" t="s">
        <v>28</v>
      </c>
      <c r="F171" s="71"/>
      <c r="G171" s="6" t="s">
        <v>21</v>
      </c>
      <c r="H171" s="70">
        <v>8768</v>
      </c>
      <c r="I171" s="70"/>
      <c r="J171" s="8">
        <v>8768</v>
      </c>
      <c r="K171" s="8">
        <v>8768</v>
      </c>
      <c r="L171" s="8">
        <v>8768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70">
        <v>0</v>
      </c>
      <c r="V171" s="70"/>
      <c r="W171" s="70">
        <v>0</v>
      </c>
      <c r="X171" s="70"/>
      <c r="Z171" s="1"/>
    </row>
    <row r="172" spans="1:26" ht="13.5" thickBot="1">
      <c r="A172" s="68"/>
      <c r="B172" s="68"/>
      <c r="C172" s="68"/>
      <c r="D172" s="68"/>
      <c r="E172" s="71"/>
      <c r="F172" s="71"/>
      <c r="G172" s="5" t="s">
        <v>22</v>
      </c>
      <c r="H172" s="67">
        <v>0</v>
      </c>
      <c r="I172" s="67"/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67">
        <v>0</v>
      </c>
      <c r="V172" s="67"/>
      <c r="W172" s="67">
        <v>0</v>
      </c>
      <c r="X172" s="67"/>
      <c r="Z172" s="1"/>
    </row>
    <row r="173" spans="1:26" ht="13.5" thickBot="1">
      <c r="A173" s="68"/>
      <c r="B173" s="68"/>
      <c r="C173" s="68"/>
      <c r="D173" s="68"/>
      <c r="E173" s="71"/>
      <c r="F173" s="71"/>
      <c r="G173" s="5" t="s">
        <v>23</v>
      </c>
      <c r="H173" s="67">
        <v>52</v>
      </c>
      <c r="I173" s="67"/>
      <c r="J173" s="7">
        <v>52</v>
      </c>
      <c r="K173" s="7">
        <v>52</v>
      </c>
      <c r="L173" s="7">
        <v>52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67">
        <v>0</v>
      </c>
      <c r="V173" s="67"/>
      <c r="W173" s="67">
        <v>0</v>
      </c>
      <c r="X173" s="67"/>
      <c r="Z173" s="1"/>
    </row>
    <row r="174" spans="1:26" ht="12.75">
      <c r="A174" s="68"/>
      <c r="B174" s="68"/>
      <c r="C174" s="68"/>
      <c r="D174" s="68"/>
      <c r="E174" s="71"/>
      <c r="F174" s="71"/>
      <c r="G174" s="5" t="s">
        <v>24</v>
      </c>
      <c r="H174" s="67">
        <v>8820</v>
      </c>
      <c r="I174" s="67"/>
      <c r="J174" s="7">
        <v>8820</v>
      </c>
      <c r="K174" s="7">
        <v>8820</v>
      </c>
      <c r="L174" s="7">
        <v>8820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7">
        <v>0</v>
      </c>
      <c r="V174" s="67"/>
      <c r="W174" s="67">
        <v>0</v>
      </c>
      <c r="X174" s="67"/>
      <c r="Z174" s="1"/>
    </row>
    <row r="175" spans="1:26" ht="12.75">
      <c r="A175" s="54">
        <v>853</v>
      </c>
      <c r="B175" s="54"/>
      <c r="C175" s="54"/>
      <c r="D175" s="66" t="s">
        <v>46</v>
      </c>
      <c r="E175" s="66"/>
      <c r="F175" s="66"/>
      <c r="G175" s="5" t="s">
        <v>21</v>
      </c>
      <c r="H175" s="67">
        <v>3869730</v>
      </c>
      <c r="I175" s="67"/>
      <c r="J175" s="7">
        <v>3869730</v>
      </c>
      <c r="K175" s="7">
        <v>2612571</v>
      </c>
      <c r="L175" s="7">
        <v>2041638</v>
      </c>
      <c r="M175" s="7">
        <v>570933</v>
      </c>
      <c r="N175" s="7">
        <v>147960</v>
      </c>
      <c r="O175" s="7">
        <v>2390</v>
      </c>
      <c r="P175" s="7">
        <v>1106809</v>
      </c>
      <c r="Q175" s="7">
        <v>0</v>
      </c>
      <c r="R175" s="7">
        <v>0</v>
      </c>
      <c r="S175" s="7">
        <v>0</v>
      </c>
      <c r="T175" s="7">
        <v>0</v>
      </c>
      <c r="U175" s="67">
        <v>0</v>
      </c>
      <c r="V175" s="67"/>
      <c r="W175" s="67">
        <v>0</v>
      </c>
      <c r="X175" s="67"/>
      <c r="Z175" s="1"/>
    </row>
    <row r="176" spans="1:26" ht="16.5" customHeight="1">
      <c r="A176" s="54"/>
      <c r="B176" s="54"/>
      <c r="C176" s="54"/>
      <c r="D176" s="66"/>
      <c r="E176" s="66"/>
      <c r="F176" s="66"/>
      <c r="G176" s="5" t="s">
        <v>22</v>
      </c>
      <c r="H176" s="67">
        <v>-5700</v>
      </c>
      <c r="I176" s="67"/>
      <c r="J176" s="7">
        <v>-5700</v>
      </c>
      <c r="K176" s="7">
        <v>-5700</v>
      </c>
      <c r="L176" s="7">
        <v>0</v>
      </c>
      <c r="M176" s="7">
        <v>-5700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67">
        <v>0</v>
      </c>
      <c r="V176" s="67"/>
      <c r="W176" s="67">
        <v>0</v>
      </c>
      <c r="X176" s="67"/>
      <c r="Z176" s="1"/>
    </row>
    <row r="177" spans="1:26" ht="15.75" customHeight="1">
      <c r="A177" s="54"/>
      <c r="B177" s="54"/>
      <c r="C177" s="54"/>
      <c r="D177" s="66"/>
      <c r="E177" s="66"/>
      <c r="F177" s="66"/>
      <c r="G177" s="5" t="s">
        <v>23</v>
      </c>
      <c r="H177" s="67">
        <v>5700</v>
      </c>
      <c r="I177" s="67"/>
      <c r="J177" s="7">
        <v>5700</v>
      </c>
      <c r="K177" s="7">
        <v>5700</v>
      </c>
      <c r="L177" s="7">
        <v>0</v>
      </c>
      <c r="M177" s="7">
        <v>5700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67">
        <v>0</v>
      </c>
      <c r="V177" s="67"/>
      <c r="W177" s="67">
        <v>0</v>
      </c>
      <c r="X177" s="67"/>
      <c r="Z177" s="1"/>
    </row>
    <row r="178" spans="1:26" ht="19.5" customHeight="1" thickBot="1">
      <c r="A178" s="54"/>
      <c r="B178" s="54"/>
      <c r="C178" s="54"/>
      <c r="D178" s="66"/>
      <c r="E178" s="66"/>
      <c r="F178" s="66"/>
      <c r="G178" s="5" t="s">
        <v>24</v>
      </c>
      <c r="H178" s="67">
        <v>3869730</v>
      </c>
      <c r="I178" s="67"/>
      <c r="J178" s="7">
        <v>3869730</v>
      </c>
      <c r="K178" s="7">
        <v>2612571</v>
      </c>
      <c r="L178" s="7">
        <v>2041638</v>
      </c>
      <c r="M178" s="7">
        <v>570933</v>
      </c>
      <c r="N178" s="7">
        <v>147960</v>
      </c>
      <c r="O178" s="7">
        <v>2390</v>
      </c>
      <c r="P178" s="7">
        <v>1106809</v>
      </c>
      <c r="Q178" s="7">
        <v>0</v>
      </c>
      <c r="R178" s="7">
        <v>0</v>
      </c>
      <c r="S178" s="7">
        <v>0</v>
      </c>
      <c r="T178" s="7">
        <v>0</v>
      </c>
      <c r="U178" s="67">
        <v>0</v>
      </c>
      <c r="V178" s="67"/>
      <c r="W178" s="67">
        <v>0</v>
      </c>
      <c r="X178" s="67"/>
      <c r="Z178" s="1"/>
    </row>
    <row r="179" spans="1:26" ht="13.5" thickBot="1">
      <c r="A179" s="68"/>
      <c r="B179" s="68"/>
      <c r="C179" s="68">
        <v>85321</v>
      </c>
      <c r="D179" s="69" t="s">
        <v>47</v>
      </c>
      <c r="E179" s="69"/>
      <c r="F179" s="69"/>
      <c r="G179" s="6" t="s">
        <v>21</v>
      </c>
      <c r="H179" s="70">
        <v>634802</v>
      </c>
      <c r="I179" s="70"/>
      <c r="J179" s="8">
        <v>634802</v>
      </c>
      <c r="K179" s="8">
        <v>634802</v>
      </c>
      <c r="L179" s="8">
        <v>460950</v>
      </c>
      <c r="M179" s="8">
        <v>173852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70">
        <v>0</v>
      </c>
      <c r="V179" s="70"/>
      <c r="W179" s="70">
        <v>0</v>
      </c>
      <c r="X179" s="70"/>
      <c r="Z179" s="1"/>
    </row>
    <row r="180" spans="1:26" ht="13.5" thickBot="1">
      <c r="A180" s="68"/>
      <c r="B180" s="68"/>
      <c r="C180" s="68"/>
      <c r="D180" s="69"/>
      <c r="E180" s="69"/>
      <c r="F180" s="69"/>
      <c r="G180" s="5" t="s">
        <v>22</v>
      </c>
      <c r="H180" s="67">
        <v>-5700</v>
      </c>
      <c r="I180" s="67"/>
      <c r="J180" s="7">
        <v>-5700</v>
      </c>
      <c r="K180" s="7">
        <v>-5700</v>
      </c>
      <c r="L180" s="7">
        <v>0</v>
      </c>
      <c r="M180" s="7">
        <v>-5700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7">
        <v>0</v>
      </c>
      <c r="V180" s="67"/>
      <c r="W180" s="67">
        <v>0</v>
      </c>
      <c r="X180" s="67"/>
      <c r="Z180" s="1"/>
    </row>
    <row r="181" spans="1:26" ht="13.5" thickBot="1">
      <c r="A181" s="68"/>
      <c r="B181" s="68"/>
      <c r="C181" s="68"/>
      <c r="D181" s="69"/>
      <c r="E181" s="69"/>
      <c r="F181" s="69"/>
      <c r="G181" s="5" t="s">
        <v>23</v>
      </c>
      <c r="H181" s="67">
        <v>5700</v>
      </c>
      <c r="I181" s="67"/>
      <c r="J181" s="7">
        <v>5700</v>
      </c>
      <c r="K181" s="7">
        <v>5700</v>
      </c>
      <c r="L181" s="7">
        <v>0</v>
      </c>
      <c r="M181" s="7">
        <v>5700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67">
        <v>0</v>
      </c>
      <c r="V181" s="67"/>
      <c r="W181" s="67">
        <v>0</v>
      </c>
      <c r="X181" s="67"/>
      <c r="Z181" s="1"/>
    </row>
    <row r="182" spans="1:26" ht="13.5" thickBot="1">
      <c r="A182" s="68"/>
      <c r="B182" s="68"/>
      <c r="C182" s="68"/>
      <c r="D182" s="69"/>
      <c r="E182" s="69"/>
      <c r="F182" s="69"/>
      <c r="G182" s="5" t="s">
        <v>24</v>
      </c>
      <c r="H182" s="67">
        <v>634802</v>
      </c>
      <c r="I182" s="67"/>
      <c r="J182" s="7">
        <v>634802</v>
      </c>
      <c r="K182" s="7">
        <v>634802</v>
      </c>
      <c r="L182" s="7">
        <v>460950</v>
      </c>
      <c r="M182" s="7">
        <v>173852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67">
        <v>0</v>
      </c>
      <c r="V182" s="67"/>
      <c r="W182" s="67">
        <v>0</v>
      </c>
      <c r="X182" s="67"/>
      <c r="Z182" s="1"/>
    </row>
    <row r="183" spans="1:26" ht="13.5" thickBot="1">
      <c r="A183" s="68"/>
      <c r="B183" s="68"/>
      <c r="C183" s="68"/>
      <c r="D183" s="68">
        <v>4260</v>
      </c>
      <c r="E183" s="71" t="s">
        <v>48</v>
      </c>
      <c r="F183" s="71"/>
      <c r="G183" s="6" t="s">
        <v>21</v>
      </c>
      <c r="H183" s="70">
        <v>3950</v>
      </c>
      <c r="I183" s="70"/>
      <c r="J183" s="8">
        <v>3950</v>
      </c>
      <c r="K183" s="8">
        <v>3950</v>
      </c>
      <c r="L183" s="8">
        <v>0</v>
      </c>
      <c r="M183" s="8">
        <v>3950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70">
        <v>0</v>
      </c>
      <c r="V183" s="70"/>
      <c r="W183" s="70">
        <v>0</v>
      </c>
      <c r="X183" s="70"/>
      <c r="Z183" s="1"/>
    </row>
    <row r="184" spans="1:26" ht="13.5" thickBot="1">
      <c r="A184" s="68"/>
      <c r="B184" s="68"/>
      <c r="C184" s="68"/>
      <c r="D184" s="68"/>
      <c r="E184" s="71"/>
      <c r="F184" s="71"/>
      <c r="G184" s="5" t="s">
        <v>22</v>
      </c>
      <c r="H184" s="67">
        <v>0</v>
      </c>
      <c r="I184" s="67"/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67">
        <v>0</v>
      </c>
      <c r="V184" s="67"/>
      <c r="W184" s="67">
        <v>0</v>
      </c>
      <c r="X184" s="67"/>
      <c r="Z184" s="1"/>
    </row>
    <row r="185" spans="1:26" ht="13.5" thickBot="1">
      <c r="A185" s="68"/>
      <c r="B185" s="68"/>
      <c r="C185" s="68"/>
      <c r="D185" s="68"/>
      <c r="E185" s="71"/>
      <c r="F185" s="71"/>
      <c r="G185" s="5" t="s">
        <v>23</v>
      </c>
      <c r="H185" s="67">
        <v>5100</v>
      </c>
      <c r="I185" s="67"/>
      <c r="J185" s="7">
        <v>5100</v>
      </c>
      <c r="K185" s="7">
        <v>5100</v>
      </c>
      <c r="L185" s="7">
        <v>0</v>
      </c>
      <c r="M185" s="7">
        <v>5100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67">
        <v>0</v>
      </c>
      <c r="V185" s="67"/>
      <c r="W185" s="67">
        <v>0</v>
      </c>
      <c r="X185" s="67"/>
      <c r="Z185" s="1"/>
    </row>
    <row r="186" spans="1:26" ht="13.5" thickBot="1">
      <c r="A186" s="68"/>
      <c r="B186" s="68"/>
      <c r="C186" s="68"/>
      <c r="D186" s="68"/>
      <c r="E186" s="71"/>
      <c r="F186" s="71"/>
      <c r="G186" s="5" t="s">
        <v>24</v>
      </c>
      <c r="H186" s="67">
        <v>9050</v>
      </c>
      <c r="I186" s="67"/>
      <c r="J186" s="7">
        <v>9050</v>
      </c>
      <c r="K186" s="7">
        <v>9050</v>
      </c>
      <c r="L186" s="7">
        <v>0</v>
      </c>
      <c r="M186" s="7">
        <v>9050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67">
        <v>0</v>
      </c>
      <c r="V186" s="67"/>
      <c r="W186" s="67">
        <v>0</v>
      </c>
      <c r="X186" s="67"/>
      <c r="Z186" s="1"/>
    </row>
    <row r="187" spans="1:26" ht="13.5" thickBot="1">
      <c r="A187" s="68"/>
      <c r="B187" s="68"/>
      <c r="C187" s="68"/>
      <c r="D187" s="68">
        <v>4300</v>
      </c>
      <c r="E187" s="71" t="s">
        <v>32</v>
      </c>
      <c r="F187" s="71"/>
      <c r="G187" s="6" t="s">
        <v>21</v>
      </c>
      <c r="H187" s="70">
        <v>151813</v>
      </c>
      <c r="I187" s="70"/>
      <c r="J187" s="8">
        <v>151813</v>
      </c>
      <c r="K187" s="8">
        <v>151813</v>
      </c>
      <c r="L187" s="8">
        <v>0</v>
      </c>
      <c r="M187" s="8">
        <v>151813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70">
        <v>0</v>
      </c>
      <c r="V187" s="70"/>
      <c r="W187" s="70">
        <v>0</v>
      </c>
      <c r="X187" s="70"/>
      <c r="Z187" s="1"/>
    </row>
    <row r="188" spans="1:26" ht="13.5" thickBot="1">
      <c r="A188" s="68"/>
      <c r="B188" s="68"/>
      <c r="C188" s="68"/>
      <c r="D188" s="68"/>
      <c r="E188" s="71"/>
      <c r="F188" s="71"/>
      <c r="G188" s="5" t="s">
        <v>22</v>
      </c>
      <c r="H188" s="67">
        <v>-5700</v>
      </c>
      <c r="I188" s="67"/>
      <c r="J188" s="7">
        <v>-5700</v>
      </c>
      <c r="K188" s="7">
        <v>-5700</v>
      </c>
      <c r="L188" s="7">
        <v>0</v>
      </c>
      <c r="M188" s="7">
        <v>-5700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7">
        <v>0</v>
      </c>
      <c r="V188" s="67"/>
      <c r="W188" s="67">
        <v>0</v>
      </c>
      <c r="X188" s="67"/>
      <c r="Z188" s="1"/>
    </row>
    <row r="189" spans="1:26" ht="13.5" thickBot="1">
      <c r="A189" s="68"/>
      <c r="B189" s="68"/>
      <c r="C189" s="68"/>
      <c r="D189" s="68"/>
      <c r="E189" s="71"/>
      <c r="F189" s="71"/>
      <c r="G189" s="5" t="s">
        <v>23</v>
      </c>
      <c r="H189" s="67">
        <v>0</v>
      </c>
      <c r="I189" s="67"/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67">
        <v>0</v>
      </c>
      <c r="V189" s="67"/>
      <c r="W189" s="67">
        <v>0</v>
      </c>
      <c r="X189" s="67"/>
      <c r="Z189" s="1"/>
    </row>
    <row r="190" spans="1:26" ht="13.5" thickBot="1">
      <c r="A190" s="68"/>
      <c r="B190" s="68"/>
      <c r="C190" s="68"/>
      <c r="D190" s="68"/>
      <c r="E190" s="71"/>
      <c r="F190" s="71"/>
      <c r="G190" s="5" t="s">
        <v>24</v>
      </c>
      <c r="H190" s="67">
        <v>146113</v>
      </c>
      <c r="I190" s="67"/>
      <c r="J190" s="7">
        <v>146113</v>
      </c>
      <c r="K190" s="7">
        <v>146113</v>
      </c>
      <c r="L190" s="7">
        <v>0</v>
      </c>
      <c r="M190" s="7">
        <v>146113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67">
        <v>0</v>
      </c>
      <c r="V190" s="67"/>
      <c r="W190" s="67">
        <v>0</v>
      </c>
      <c r="X190" s="67"/>
      <c r="Z190" s="1"/>
    </row>
    <row r="191" spans="1:26" ht="13.5" thickBot="1">
      <c r="A191" s="68"/>
      <c r="B191" s="68"/>
      <c r="C191" s="68"/>
      <c r="D191" s="68">
        <v>4370</v>
      </c>
      <c r="E191" s="71" t="s">
        <v>49</v>
      </c>
      <c r="F191" s="71"/>
      <c r="G191" s="6" t="s">
        <v>21</v>
      </c>
      <c r="H191" s="70">
        <v>670</v>
      </c>
      <c r="I191" s="70"/>
      <c r="J191" s="8">
        <v>670</v>
      </c>
      <c r="K191" s="8">
        <v>670</v>
      </c>
      <c r="L191" s="8">
        <v>0</v>
      </c>
      <c r="M191" s="8">
        <v>670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70">
        <v>0</v>
      </c>
      <c r="V191" s="70"/>
      <c r="W191" s="70">
        <v>0</v>
      </c>
      <c r="X191" s="70"/>
      <c r="Z191" s="1"/>
    </row>
    <row r="192" spans="1:26" ht="13.5" thickBot="1">
      <c r="A192" s="68"/>
      <c r="B192" s="68"/>
      <c r="C192" s="68"/>
      <c r="D192" s="68"/>
      <c r="E192" s="71"/>
      <c r="F192" s="71"/>
      <c r="G192" s="5" t="s">
        <v>22</v>
      </c>
      <c r="H192" s="67">
        <v>0</v>
      </c>
      <c r="I192" s="67"/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67">
        <v>0</v>
      </c>
      <c r="V192" s="67"/>
      <c r="W192" s="67">
        <v>0</v>
      </c>
      <c r="X192" s="67"/>
      <c r="Z192" s="1"/>
    </row>
    <row r="193" spans="1:26" ht="13.5" thickBot="1">
      <c r="A193" s="68"/>
      <c r="B193" s="68"/>
      <c r="C193" s="68"/>
      <c r="D193" s="68"/>
      <c r="E193" s="71"/>
      <c r="F193" s="71"/>
      <c r="G193" s="5" t="s">
        <v>23</v>
      </c>
      <c r="H193" s="67">
        <v>600</v>
      </c>
      <c r="I193" s="67"/>
      <c r="J193" s="7">
        <v>600</v>
      </c>
      <c r="K193" s="7">
        <v>600</v>
      </c>
      <c r="L193" s="7">
        <v>0</v>
      </c>
      <c r="M193" s="7">
        <v>600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67">
        <v>0</v>
      </c>
      <c r="V193" s="67"/>
      <c r="W193" s="67">
        <v>0</v>
      </c>
      <c r="X193" s="67"/>
      <c r="Z193" s="1"/>
    </row>
    <row r="194" spans="1:26" ht="12.75">
      <c r="A194" s="68"/>
      <c r="B194" s="68"/>
      <c r="C194" s="68"/>
      <c r="D194" s="68"/>
      <c r="E194" s="71"/>
      <c r="F194" s="71"/>
      <c r="G194" s="5" t="s">
        <v>24</v>
      </c>
      <c r="H194" s="67">
        <v>1270</v>
      </c>
      <c r="I194" s="67"/>
      <c r="J194" s="7">
        <v>1270</v>
      </c>
      <c r="K194" s="7">
        <v>1270</v>
      </c>
      <c r="L194" s="7">
        <v>0</v>
      </c>
      <c r="M194" s="7">
        <v>1270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67">
        <v>0</v>
      </c>
      <c r="V194" s="67"/>
      <c r="W194" s="67">
        <v>0</v>
      </c>
      <c r="X194" s="67"/>
      <c r="Z194" s="1"/>
    </row>
    <row r="195" spans="1:26" ht="12.75">
      <c r="A195" s="75" t="s">
        <v>50</v>
      </c>
      <c r="B195" s="75"/>
      <c r="C195" s="75"/>
      <c r="D195" s="75"/>
      <c r="E195" s="75"/>
      <c r="F195" s="75"/>
      <c r="G195" s="5" t="s">
        <v>21</v>
      </c>
      <c r="H195" s="74">
        <v>141858420</v>
      </c>
      <c r="I195" s="74"/>
      <c r="J195" s="9">
        <v>132185277</v>
      </c>
      <c r="K195" s="9">
        <v>102684758</v>
      </c>
      <c r="L195" s="9">
        <v>71146213</v>
      </c>
      <c r="M195" s="9">
        <v>31538545</v>
      </c>
      <c r="N195" s="9">
        <v>16876026</v>
      </c>
      <c r="O195" s="9">
        <v>3667090</v>
      </c>
      <c r="P195" s="9">
        <v>6813855</v>
      </c>
      <c r="Q195" s="9">
        <v>0</v>
      </c>
      <c r="R195" s="9">
        <v>2143548</v>
      </c>
      <c r="S195" s="9">
        <v>9673143</v>
      </c>
      <c r="T195" s="9">
        <v>9673143</v>
      </c>
      <c r="U195" s="74">
        <v>3642256</v>
      </c>
      <c r="V195" s="74"/>
      <c r="W195" s="74">
        <v>0</v>
      </c>
      <c r="X195" s="74"/>
      <c r="Z195" s="1"/>
    </row>
    <row r="196" spans="1:26" ht="12.75">
      <c r="A196" s="75"/>
      <c r="B196" s="75"/>
      <c r="C196" s="75"/>
      <c r="D196" s="75"/>
      <c r="E196" s="75"/>
      <c r="F196" s="75"/>
      <c r="G196" s="5" t="s">
        <v>22</v>
      </c>
      <c r="H196" s="74">
        <v>-328597</v>
      </c>
      <c r="I196" s="74"/>
      <c r="J196" s="9">
        <v>-328597</v>
      </c>
      <c r="K196" s="9">
        <v>-163200</v>
      </c>
      <c r="L196" s="9">
        <v>-28500</v>
      </c>
      <c r="M196" s="9">
        <v>-134700</v>
      </c>
      <c r="N196" s="9">
        <v>-165397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74">
        <v>0</v>
      </c>
      <c r="V196" s="74"/>
      <c r="W196" s="74">
        <v>0</v>
      </c>
      <c r="X196" s="74"/>
      <c r="Z196" s="1"/>
    </row>
    <row r="197" spans="1:26" ht="12.75">
      <c r="A197" s="75"/>
      <c r="B197" s="75"/>
      <c r="C197" s="75"/>
      <c r="D197" s="75"/>
      <c r="E197" s="75"/>
      <c r="F197" s="75"/>
      <c r="G197" s="5" t="s">
        <v>23</v>
      </c>
      <c r="H197" s="74">
        <v>328597</v>
      </c>
      <c r="I197" s="74"/>
      <c r="J197" s="9">
        <v>328597</v>
      </c>
      <c r="K197" s="9">
        <v>328597</v>
      </c>
      <c r="L197" s="9">
        <v>256397</v>
      </c>
      <c r="M197" s="9">
        <v>72200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74">
        <v>0</v>
      </c>
      <c r="V197" s="74"/>
      <c r="W197" s="74">
        <v>0</v>
      </c>
      <c r="X197" s="74"/>
      <c r="Z197" s="1"/>
    </row>
    <row r="198" spans="1:26" ht="12.75">
      <c r="A198" s="75"/>
      <c r="B198" s="75"/>
      <c r="C198" s="75"/>
      <c r="D198" s="75"/>
      <c r="E198" s="75"/>
      <c r="F198" s="75"/>
      <c r="G198" s="5" t="s">
        <v>24</v>
      </c>
      <c r="H198" s="74">
        <v>141858420</v>
      </c>
      <c r="I198" s="74"/>
      <c r="J198" s="9">
        <v>132185277</v>
      </c>
      <c r="K198" s="9">
        <v>102850155</v>
      </c>
      <c r="L198" s="9">
        <v>71374110</v>
      </c>
      <c r="M198" s="9">
        <v>31476045</v>
      </c>
      <c r="N198" s="9">
        <v>16710629</v>
      </c>
      <c r="O198" s="9">
        <v>3667090</v>
      </c>
      <c r="P198" s="9">
        <v>6813855</v>
      </c>
      <c r="Q198" s="9">
        <v>0</v>
      </c>
      <c r="R198" s="9">
        <v>2143548</v>
      </c>
      <c r="S198" s="9">
        <v>9673143</v>
      </c>
      <c r="T198" s="9">
        <v>9673143</v>
      </c>
      <c r="U198" s="74">
        <v>3642256</v>
      </c>
      <c r="V198" s="74"/>
      <c r="W198" s="74">
        <v>0</v>
      </c>
      <c r="X198" s="74"/>
      <c r="Z198" s="1"/>
    </row>
    <row r="199" spans="1:26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1"/>
    </row>
    <row r="200" spans="1:26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72"/>
      <c r="W200" s="72"/>
      <c r="X200" s="53"/>
      <c r="Y200" s="53"/>
      <c r="Z200" s="1"/>
    </row>
  </sheetData>
  <sheetProtection/>
  <mergeCells count="759">
    <mergeCell ref="A199:Y199"/>
    <mergeCell ref="A200:U200"/>
    <mergeCell ref="V200:W200"/>
    <mergeCell ref="X200:Y200"/>
    <mergeCell ref="A6:X6"/>
    <mergeCell ref="H197:I197"/>
    <mergeCell ref="U197:V197"/>
    <mergeCell ref="W197:X197"/>
    <mergeCell ref="H198:I198"/>
    <mergeCell ref="U198:V198"/>
    <mergeCell ref="W198:X198"/>
    <mergeCell ref="H194:I194"/>
    <mergeCell ref="U194:V194"/>
    <mergeCell ref="W194:X194"/>
    <mergeCell ref="A195:F198"/>
    <mergeCell ref="H195:I195"/>
    <mergeCell ref="U195:V195"/>
    <mergeCell ref="W195:X195"/>
    <mergeCell ref="H196:I196"/>
    <mergeCell ref="U196:V196"/>
    <mergeCell ref="W196:X196"/>
    <mergeCell ref="H192:I192"/>
    <mergeCell ref="U192:V192"/>
    <mergeCell ref="W192:X192"/>
    <mergeCell ref="H193:I193"/>
    <mergeCell ref="U193:V193"/>
    <mergeCell ref="W193:X193"/>
    <mergeCell ref="H190:I190"/>
    <mergeCell ref="U190:V190"/>
    <mergeCell ref="W190:X190"/>
    <mergeCell ref="A191:B194"/>
    <mergeCell ref="C191:C194"/>
    <mergeCell ref="D191:D194"/>
    <mergeCell ref="E191:F194"/>
    <mergeCell ref="H191:I191"/>
    <mergeCell ref="U191:V191"/>
    <mergeCell ref="W191:X191"/>
    <mergeCell ref="A187:B190"/>
    <mergeCell ref="C187:C190"/>
    <mergeCell ref="D187:D190"/>
    <mergeCell ref="E187:F190"/>
    <mergeCell ref="H188:I188"/>
    <mergeCell ref="U188:V188"/>
    <mergeCell ref="W188:X188"/>
    <mergeCell ref="H189:I189"/>
    <mergeCell ref="U189:V189"/>
    <mergeCell ref="W189:X189"/>
    <mergeCell ref="U186:V186"/>
    <mergeCell ref="W186:X186"/>
    <mergeCell ref="H187:I187"/>
    <mergeCell ref="U187:V187"/>
    <mergeCell ref="W187:X187"/>
    <mergeCell ref="U183:V183"/>
    <mergeCell ref="W183:X183"/>
    <mergeCell ref="H184:I184"/>
    <mergeCell ref="U184:V184"/>
    <mergeCell ref="W184:X184"/>
    <mergeCell ref="H185:I185"/>
    <mergeCell ref="U185:V185"/>
    <mergeCell ref="W185:X185"/>
    <mergeCell ref="A183:B186"/>
    <mergeCell ref="C183:C186"/>
    <mergeCell ref="D183:D186"/>
    <mergeCell ref="E183:F186"/>
    <mergeCell ref="H183:I183"/>
    <mergeCell ref="A179:B182"/>
    <mergeCell ref="C179:C182"/>
    <mergeCell ref="D179:F182"/>
    <mergeCell ref="H179:I179"/>
    <mergeCell ref="H180:I180"/>
    <mergeCell ref="H181:I181"/>
    <mergeCell ref="H186:I186"/>
    <mergeCell ref="W178:X178"/>
    <mergeCell ref="H174:I174"/>
    <mergeCell ref="U174:V174"/>
    <mergeCell ref="W174:X174"/>
    <mergeCell ref="U181:V181"/>
    <mergeCell ref="W181:X181"/>
    <mergeCell ref="H182:I182"/>
    <mergeCell ref="U182:V182"/>
    <mergeCell ref="W182:X182"/>
    <mergeCell ref="U179:V179"/>
    <mergeCell ref="W179:X179"/>
    <mergeCell ref="U180:V180"/>
    <mergeCell ref="W180:X180"/>
    <mergeCell ref="A175:B178"/>
    <mergeCell ref="C175:C178"/>
    <mergeCell ref="D175:F178"/>
    <mergeCell ref="H175:I175"/>
    <mergeCell ref="U175:V175"/>
    <mergeCell ref="W175:X175"/>
    <mergeCell ref="H176:I176"/>
    <mergeCell ref="A171:B174"/>
    <mergeCell ref="C171:C174"/>
    <mergeCell ref="D171:D174"/>
    <mergeCell ref="E171:F174"/>
    <mergeCell ref="H172:I172"/>
    <mergeCell ref="U172:V172"/>
    <mergeCell ref="W172:X172"/>
    <mergeCell ref="H173:I173"/>
    <mergeCell ref="U173:V173"/>
    <mergeCell ref="W173:X173"/>
    <mergeCell ref="U176:V176"/>
    <mergeCell ref="W176:X176"/>
    <mergeCell ref="H177:I177"/>
    <mergeCell ref="U177:V177"/>
    <mergeCell ref="W177:X177"/>
    <mergeCell ref="H178:I178"/>
    <mergeCell ref="U178:V178"/>
    <mergeCell ref="H170:I170"/>
    <mergeCell ref="U170:V170"/>
    <mergeCell ref="W170:X170"/>
    <mergeCell ref="H171:I171"/>
    <mergeCell ref="U171:V171"/>
    <mergeCell ref="W171:X171"/>
    <mergeCell ref="A167:B170"/>
    <mergeCell ref="C167:C170"/>
    <mergeCell ref="D167:D170"/>
    <mergeCell ref="E167:F170"/>
    <mergeCell ref="H167:I167"/>
    <mergeCell ref="U167:V167"/>
    <mergeCell ref="W167:X167"/>
    <mergeCell ref="H169:I169"/>
    <mergeCell ref="U169:V169"/>
    <mergeCell ref="W169:X169"/>
    <mergeCell ref="W164:X164"/>
    <mergeCell ref="H165:I165"/>
    <mergeCell ref="U165:V165"/>
    <mergeCell ref="W165:X165"/>
    <mergeCell ref="H168:I168"/>
    <mergeCell ref="U168:V168"/>
    <mergeCell ref="W168:X168"/>
    <mergeCell ref="H166:I166"/>
    <mergeCell ref="U166:V166"/>
    <mergeCell ref="W166:X166"/>
    <mergeCell ref="U161:V161"/>
    <mergeCell ref="W161:X161"/>
    <mergeCell ref="H162:I162"/>
    <mergeCell ref="U162:V162"/>
    <mergeCell ref="W162:X162"/>
    <mergeCell ref="A163:B166"/>
    <mergeCell ref="C163:C166"/>
    <mergeCell ref="D163:D166"/>
    <mergeCell ref="E163:F166"/>
    <mergeCell ref="H163:I163"/>
    <mergeCell ref="A159:B162"/>
    <mergeCell ref="C159:C162"/>
    <mergeCell ref="D159:F162"/>
    <mergeCell ref="H159:I159"/>
    <mergeCell ref="U159:V159"/>
    <mergeCell ref="W159:X159"/>
    <mergeCell ref="H160:I160"/>
    <mergeCell ref="U160:V160"/>
    <mergeCell ref="W160:X160"/>
    <mergeCell ref="H161:I161"/>
    <mergeCell ref="U163:V163"/>
    <mergeCell ref="W163:X163"/>
    <mergeCell ref="H164:I164"/>
    <mergeCell ref="U164:V164"/>
    <mergeCell ref="W156:X156"/>
    <mergeCell ref="H157:I157"/>
    <mergeCell ref="U157:V157"/>
    <mergeCell ref="W157:X157"/>
    <mergeCell ref="H158:I158"/>
    <mergeCell ref="U158:V158"/>
    <mergeCell ref="W158:X158"/>
    <mergeCell ref="A155:B158"/>
    <mergeCell ref="C155:C158"/>
    <mergeCell ref="D155:D158"/>
    <mergeCell ref="E155:F158"/>
    <mergeCell ref="H155:I155"/>
    <mergeCell ref="U155:V155"/>
    <mergeCell ref="W155:X155"/>
    <mergeCell ref="H156:I156"/>
    <mergeCell ref="U156:V156"/>
    <mergeCell ref="W154:X154"/>
    <mergeCell ref="W151:X151"/>
    <mergeCell ref="H152:I152"/>
    <mergeCell ref="U152:V152"/>
    <mergeCell ref="W152:X152"/>
    <mergeCell ref="H153:I153"/>
    <mergeCell ref="U153:V153"/>
    <mergeCell ref="W153:X153"/>
    <mergeCell ref="A151:B154"/>
    <mergeCell ref="C151:C154"/>
    <mergeCell ref="D151:D154"/>
    <mergeCell ref="E151:F154"/>
    <mergeCell ref="H151:I151"/>
    <mergeCell ref="U151:V151"/>
    <mergeCell ref="H154:I154"/>
    <mergeCell ref="U154:V154"/>
    <mergeCell ref="W148:X148"/>
    <mergeCell ref="H149:I149"/>
    <mergeCell ref="U149:V149"/>
    <mergeCell ref="W149:X149"/>
    <mergeCell ref="H150:I150"/>
    <mergeCell ref="U150:V150"/>
    <mergeCell ref="W150:X150"/>
    <mergeCell ref="W146:X146"/>
    <mergeCell ref="A147:B150"/>
    <mergeCell ref="C147:C150"/>
    <mergeCell ref="D147:D150"/>
    <mergeCell ref="E147:F150"/>
    <mergeCell ref="H147:I147"/>
    <mergeCell ref="U147:V147"/>
    <mergeCell ref="W147:X147"/>
    <mergeCell ref="H148:I148"/>
    <mergeCell ref="U148:V148"/>
    <mergeCell ref="W143:X143"/>
    <mergeCell ref="H144:I144"/>
    <mergeCell ref="U144:V144"/>
    <mergeCell ref="W144:X144"/>
    <mergeCell ref="H145:I145"/>
    <mergeCell ref="U145:V145"/>
    <mergeCell ref="W145:X145"/>
    <mergeCell ref="A143:B146"/>
    <mergeCell ref="C143:C146"/>
    <mergeCell ref="D143:D146"/>
    <mergeCell ref="E143:F146"/>
    <mergeCell ref="H143:I143"/>
    <mergeCell ref="U143:V143"/>
    <mergeCell ref="H146:I146"/>
    <mergeCell ref="U146:V146"/>
    <mergeCell ref="A139:B142"/>
    <mergeCell ref="C139:C142"/>
    <mergeCell ref="D139:F142"/>
    <mergeCell ref="H139:I139"/>
    <mergeCell ref="U139:V139"/>
    <mergeCell ref="W139:X139"/>
    <mergeCell ref="H140:I140"/>
    <mergeCell ref="H136:I136"/>
    <mergeCell ref="U136:V136"/>
    <mergeCell ref="W136:X136"/>
    <mergeCell ref="H137:I137"/>
    <mergeCell ref="U137:V137"/>
    <mergeCell ref="W137:X137"/>
    <mergeCell ref="U140:V140"/>
    <mergeCell ref="W140:X140"/>
    <mergeCell ref="H141:I141"/>
    <mergeCell ref="U141:V141"/>
    <mergeCell ref="W141:X141"/>
    <mergeCell ref="H142:I142"/>
    <mergeCell ref="U142:V142"/>
    <mergeCell ref="W142:X142"/>
    <mergeCell ref="H138:I138"/>
    <mergeCell ref="U138:V138"/>
    <mergeCell ref="W138:X138"/>
    <mergeCell ref="H134:I134"/>
    <mergeCell ref="U134:V134"/>
    <mergeCell ref="W134:X134"/>
    <mergeCell ref="A135:B138"/>
    <mergeCell ref="C135:C138"/>
    <mergeCell ref="D135:D138"/>
    <mergeCell ref="E135:F138"/>
    <mergeCell ref="H135:I135"/>
    <mergeCell ref="U135:V135"/>
    <mergeCell ref="W135:X135"/>
    <mergeCell ref="A131:B134"/>
    <mergeCell ref="C131:C134"/>
    <mergeCell ref="D131:D134"/>
    <mergeCell ref="E131:F134"/>
    <mergeCell ref="H132:I132"/>
    <mergeCell ref="U132:V132"/>
    <mergeCell ref="W132:X132"/>
    <mergeCell ref="H133:I133"/>
    <mergeCell ref="U133:V133"/>
    <mergeCell ref="W133:X133"/>
    <mergeCell ref="H131:I131"/>
    <mergeCell ref="U131:V131"/>
    <mergeCell ref="W131:X131"/>
    <mergeCell ref="U127:V127"/>
    <mergeCell ref="W127:X127"/>
    <mergeCell ref="H128:I128"/>
    <mergeCell ref="U128:V128"/>
    <mergeCell ref="W128:X128"/>
    <mergeCell ref="H129:I129"/>
    <mergeCell ref="U129:V129"/>
    <mergeCell ref="W129:X129"/>
    <mergeCell ref="U125:V125"/>
    <mergeCell ref="W125:X125"/>
    <mergeCell ref="H126:I126"/>
    <mergeCell ref="U126:V126"/>
    <mergeCell ref="W126:X126"/>
    <mergeCell ref="A127:B130"/>
    <mergeCell ref="C127:C130"/>
    <mergeCell ref="D127:D130"/>
    <mergeCell ref="E127:F130"/>
    <mergeCell ref="H127:I127"/>
    <mergeCell ref="A123:B126"/>
    <mergeCell ref="C123:C126"/>
    <mergeCell ref="D123:F126"/>
    <mergeCell ref="H123:I123"/>
    <mergeCell ref="U123:V123"/>
    <mergeCell ref="W123:X123"/>
    <mergeCell ref="H124:I124"/>
    <mergeCell ref="U124:V124"/>
    <mergeCell ref="W124:X124"/>
    <mergeCell ref="H125:I125"/>
    <mergeCell ref="H130:I130"/>
    <mergeCell ref="U130:V130"/>
    <mergeCell ref="W130:X130"/>
    <mergeCell ref="A119:B122"/>
    <mergeCell ref="C119:C122"/>
    <mergeCell ref="D119:F122"/>
    <mergeCell ref="H119:I119"/>
    <mergeCell ref="U119:V119"/>
    <mergeCell ref="W119:X119"/>
    <mergeCell ref="H120:I120"/>
    <mergeCell ref="A115:B118"/>
    <mergeCell ref="C115:C118"/>
    <mergeCell ref="D115:D118"/>
    <mergeCell ref="E115:F118"/>
    <mergeCell ref="U120:V120"/>
    <mergeCell ref="W120:X120"/>
    <mergeCell ref="H121:I121"/>
    <mergeCell ref="U121:V121"/>
    <mergeCell ref="W121:X121"/>
    <mergeCell ref="H122:I122"/>
    <mergeCell ref="U122:V122"/>
    <mergeCell ref="W122:X122"/>
    <mergeCell ref="H118:I118"/>
    <mergeCell ref="U118:V118"/>
    <mergeCell ref="W118:X118"/>
    <mergeCell ref="U113:V113"/>
    <mergeCell ref="W113:X113"/>
    <mergeCell ref="H110:I110"/>
    <mergeCell ref="U110:V110"/>
    <mergeCell ref="W110:X110"/>
    <mergeCell ref="H116:I116"/>
    <mergeCell ref="U116:V116"/>
    <mergeCell ref="W116:X116"/>
    <mergeCell ref="H117:I117"/>
    <mergeCell ref="U117:V117"/>
    <mergeCell ref="W117:X117"/>
    <mergeCell ref="H114:I114"/>
    <mergeCell ref="U114:V114"/>
    <mergeCell ref="W114:X114"/>
    <mergeCell ref="H115:I115"/>
    <mergeCell ref="U115:V115"/>
    <mergeCell ref="W115:X115"/>
    <mergeCell ref="A111:B114"/>
    <mergeCell ref="C111:C114"/>
    <mergeCell ref="D111:D114"/>
    <mergeCell ref="E111:F114"/>
    <mergeCell ref="H111:I111"/>
    <mergeCell ref="U111:V111"/>
    <mergeCell ref="W111:X111"/>
    <mergeCell ref="U107:V107"/>
    <mergeCell ref="W107:X107"/>
    <mergeCell ref="H108:I108"/>
    <mergeCell ref="U108:V108"/>
    <mergeCell ref="W108:X108"/>
    <mergeCell ref="H109:I109"/>
    <mergeCell ref="U109:V109"/>
    <mergeCell ref="W109:X109"/>
    <mergeCell ref="A107:B110"/>
    <mergeCell ref="C107:C110"/>
    <mergeCell ref="D107:D110"/>
    <mergeCell ref="E107:F110"/>
    <mergeCell ref="H107:I107"/>
    <mergeCell ref="H112:I112"/>
    <mergeCell ref="U112:V112"/>
    <mergeCell ref="W112:X112"/>
    <mergeCell ref="H113:I113"/>
    <mergeCell ref="W104:X104"/>
    <mergeCell ref="H105:I105"/>
    <mergeCell ref="U105:V105"/>
    <mergeCell ref="W105:X105"/>
    <mergeCell ref="H106:I106"/>
    <mergeCell ref="U106:V106"/>
    <mergeCell ref="W106:X106"/>
    <mergeCell ref="W102:X102"/>
    <mergeCell ref="A103:B106"/>
    <mergeCell ref="C103:C106"/>
    <mergeCell ref="D103:D106"/>
    <mergeCell ref="E103:F106"/>
    <mergeCell ref="H103:I103"/>
    <mergeCell ref="U103:V103"/>
    <mergeCell ref="W103:X103"/>
    <mergeCell ref="H104:I104"/>
    <mergeCell ref="U104:V104"/>
    <mergeCell ref="W99:X99"/>
    <mergeCell ref="H100:I100"/>
    <mergeCell ref="U100:V100"/>
    <mergeCell ref="W100:X100"/>
    <mergeCell ref="H101:I101"/>
    <mergeCell ref="U101:V101"/>
    <mergeCell ref="W101:X101"/>
    <mergeCell ref="A99:B102"/>
    <mergeCell ref="C99:C102"/>
    <mergeCell ref="D99:D102"/>
    <mergeCell ref="E99:F102"/>
    <mergeCell ref="H99:I99"/>
    <mergeCell ref="U99:V99"/>
    <mergeCell ref="H102:I102"/>
    <mergeCell ref="U102:V102"/>
    <mergeCell ref="A95:B98"/>
    <mergeCell ref="C95:C98"/>
    <mergeCell ref="D95:F98"/>
    <mergeCell ref="H95:I95"/>
    <mergeCell ref="U95:V95"/>
    <mergeCell ref="W95:X95"/>
    <mergeCell ref="H96:I96"/>
    <mergeCell ref="H92:I92"/>
    <mergeCell ref="U92:V92"/>
    <mergeCell ref="W92:X92"/>
    <mergeCell ref="H93:I93"/>
    <mergeCell ref="U93:V93"/>
    <mergeCell ref="W93:X93"/>
    <mergeCell ref="U96:V96"/>
    <mergeCell ref="W96:X96"/>
    <mergeCell ref="H97:I97"/>
    <mergeCell ref="U97:V97"/>
    <mergeCell ref="W97:X97"/>
    <mergeCell ref="H98:I98"/>
    <mergeCell ref="U98:V98"/>
    <mergeCell ref="W98:X98"/>
    <mergeCell ref="H94:I94"/>
    <mergeCell ref="U94:V94"/>
    <mergeCell ref="W94:X94"/>
    <mergeCell ref="H90:I90"/>
    <mergeCell ref="U90:V90"/>
    <mergeCell ref="W90:X90"/>
    <mergeCell ref="A91:B94"/>
    <mergeCell ref="C91:C94"/>
    <mergeCell ref="D91:D94"/>
    <mergeCell ref="E91:F94"/>
    <mergeCell ref="H91:I91"/>
    <mergeCell ref="U91:V91"/>
    <mergeCell ref="W91:X91"/>
    <mergeCell ref="A87:B90"/>
    <mergeCell ref="C87:C90"/>
    <mergeCell ref="D87:D90"/>
    <mergeCell ref="E87:F90"/>
    <mergeCell ref="H88:I88"/>
    <mergeCell ref="U88:V88"/>
    <mergeCell ref="W88:X88"/>
    <mergeCell ref="H89:I89"/>
    <mergeCell ref="U89:V89"/>
    <mergeCell ref="W89:X89"/>
    <mergeCell ref="H86:I86"/>
    <mergeCell ref="U86:V86"/>
    <mergeCell ref="W86:X86"/>
    <mergeCell ref="H87:I87"/>
    <mergeCell ref="U87:V87"/>
    <mergeCell ref="W87:X87"/>
    <mergeCell ref="A83:B86"/>
    <mergeCell ref="C83:C86"/>
    <mergeCell ref="D83:D86"/>
    <mergeCell ref="E83:F86"/>
    <mergeCell ref="H83:I83"/>
    <mergeCell ref="U83:V83"/>
    <mergeCell ref="W83:X83"/>
    <mergeCell ref="H85:I85"/>
    <mergeCell ref="U85:V85"/>
    <mergeCell ref="W85:X85"/>
    <mergeCell ref="W80:X80"/>
    <mergeCell ref="H81:I81"/>
    <mergeCell ref="U81:V81"/>
    <mergeCell ref="W81:X81"/>
    <mergeCell ref="H84:I84"/>
    <mergeCell ref="U84:V84"/>
    <mergeCell ref="W84:X84"/>
    <mergeCell ref="H82:I82"/>
    <mergeCell ref="U82:V82"/>
    <mergeCell ref="W82:X82"/>
    <mergeCell ref="U77:V77"/>
    <mergeCell ref="W77:X77"/>
    <mergeCell ref="H78:I78"/>
    <mergeCell ref="U78:V78"/>
    <mergeCell ref="W78:X78"/>
    <mergeCell ref="A79:B82"/>
    <mergeCell ref="C79:C82"/>
    <mergeCell ref="D79:D82"/>
    <mergeCell ref="E79:F82"/>
    <mergeCell ref="H79:I79"/>
    <mergeCell ref="A75:B78"/>
    <mergeCell ref="C75:C78"/>
    <mergeCell ref="D75:F78"/>
    <mergeCell ref="H75:I75"/>
    <mergeCell ref="U75:V75"/>
    <mergeCell ref="W75:X75"/>
    <mergeCell ref="H76:I76"/>
    <mergeCell ref="U76:V76"/>
    <mergeCell ref="W76:X76"/>
    <mergeCell ref="H77:I77"/>
    <mergeCell ref="U79:V79"/>
    <mergeCell ref="W79:X79"/>
    <mergeCell ref="H80:I80"/>
    <mergeCell ref="U80:V80"/>
    <mergeCell ref="A71:B74"/>
    <mergeCell ref="C71:C74"/>
    <mergeCell ref="D71:F74"/>
    <mergeCell ref="H71:I71"/>
    <mergeCell ref="U71:V71"/>
    <mergeCell ref="W71:X71"/>
    <mergeCell ref="H72:I72"/>
    <mergeCell ref="H68:I68"/>
    <mergeCell ref="U68:V68"/>
    <mergeCell ref="W68:X68"/>
    <mergeCell ref="H69:I69"/>
    <mergeCell ref="U69:V69"/>
    <mergeCell ref="W69:X69"/>
    <mergeCell ref="U72:V72"/>
    <mergeCell ref="W72:X72"/>
    <mergeCell ref="H73:I73"/>
    <mergeCell ref="U73:V73"/>
    <mergeCell ref="W73:X73"/>
    <mergeCell ref="H74:I74"/>
    <mergeCell ref="U74:V74"/>
    <mergeCell ref="W74:X74"/>
    <mergeCell ref="H70:I70"/>
    <mergeCell ref="U70:V70"/>
    <mergeCell ref="W70:X70"/>
    <mergeCell ref="H66:I66"/>
    <mergeCell ref="U66:V66"/>
    <mergeCell ref="W66:X66"/>
    <mergeCell ref="A67:B70"/>
    <mergeCell ref="C67:C70"/>
    <mergeCell ref="D67:D70"/>
    <mergeCell ref="E67:F70"/>
    <mergeCell ref="H67:I67"/>
    <mergeCell ref="U67:V67"/>
    <mergeCell ref="W67:X67"/>
    <mergeCell ref="A63:B66"/>
    <mergeCell ref="C63:C66"/>
    <mergeCell ref="D63:D66"/>
    <mergeCell ref="E63:F66"/>
    <mergeCell ref="H64:I64"/>
    <mergeCell ref="U64:V64"/>
    <mergeCell ref="W64:X64"/>
    <mergeCell ref="H65:I65"/>
    <mergeCell ref="U65:V65"/>
    <mergeCell ref="W65:X65"/>
    <mergeCell ref="H63:I63"/>
    <mergeCell ref="U63:V63"/>
    <mergeCell ref="W63:X63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F62"/>
    <mergeCell ref="H59:I59"/>
    <mergeCell ref="U59:V59"/>
    <mergeCell ref="U57:V57"/>
    <mergeCell ref="W57:X57"/>
    <mergeCell ref="H58:I58"/>
    <mergeCell ref="U58:V58"/>
    <mergeCell ref="W58:X58"/>
    <mergeCell ref="A55:B58"/>
    <mergeCell ref="C55:C58"/>
    <mergeCell ref="D55:F58"/>
    <mergeCell ref="H55:I55"/>
    <mergeCell ref="U55:V55"/>
    <mergeCell ref="W55:X55"/>
    <mergeCell ref="H56:I56"/>
    <mergeCell ref="U56:V56"/>
    <mergeCell ref="W56:X56"/>
    <mergeCell ref="H57:I57"/>
    <mergeCell ref="H62:I62"/>
    <mergeCell ref="U62:V62"/>
    <mergeCell ref="W62:X62"/>
    <mergeCell ref="W52:X52"/>
    <mergeCell ref="H53:I53"/>
    <mergeCell ref="U53:V53"/>
    <mergeCell ref="W53:X53"/>
    <mergeCell ref="H54:I54"/>
    <mergeCell ref="U54:V54"/>
    <mergeCell ref="W54:X54"/>
    <mergeCell ref="W50:X50"/>
    <mergeCell ref="A51:B54"/>
    <mergeCell ref="C51:C54"/>
    <mergeCell ref="D51:D54"/>
    <mergeCell ref="E51:F54"/>
    <mergeCell ref="H51:I51"/>
    <mergeCell ref="U51:V51"/>
    <mergeCell ref="W51:X51"/>
    <mergeCell ref="H52:I52"/>
    <mergeCell ref="U52:V52"/>
    <mergeCell ref="W47:X47"/>
    <mergeCell ref="H48:I48"/>
    <mergeCell ref="U48:V48"/>
    <mergeCell ref="W48:X48"/>
    <mergeCell ref="H49:I49"/>
    <mergeCell ref="U49:V49"/>
    <mergeCell ref="W49:X49"/>
    <mergeCell ref="A47:B50"/>
    <mergeCell ref="C47:C50"/>
    <mergeCell ref="D47:D50"/>
    <mergeCell ref="E47:F50"/>
    <mergeCell ref="H47:I47"/>
    <mergeCell ref="U47:V47"/>
    <mergeCell ref="H50:I50"/>
    <mergeCell ref="U50:V50"/>
    <mergeCell ref="W44:X44"/>
    <mergeCell ref="H45:I45"/>
    <mergeCell ref="U45:V45"/>
    <mergeCell ref="W45:X45"/>
    <mergeCell ref="H46:I46"/>
    <mergeCell ref="U46:V46"/>
    <mergeCell ref="W46:X46"/>
    <mergeCell ref="W42:X42"/>
    <mergeCell ref="A43:B46"/>
    <mergeCell ref="C43:C46"/>
    <mergeCell ref="D43:D46"/>
    <mergeCell ref="E43:F46"/>
    <mergeCell ref="H43:I43"/>
    <mergeCell ref="U43:V43"/>
    <mergeCell ref="W43:X43"/>
    <mergeCell ref="H44:I44"/>
    <mergeCell ref="U44:V44"/>
    <mergeCell ref="W39:X39"/>
    <mergeCell ref="H40:I40"/>
    <mergeCell ref="U40:V40"/>
    <mergeCell ref="W40:X40"/>
    <mergeCell ref="H41:I41"/>
    <mergeCell ref="U41:V41"/>
    <mergeCell ref="W41:X41"/>
    <mergeCell ref="A39:B42"/>
    <mergeCell ref="C39:C42"/>
    <mergeCell ref="D39:D42"/>
    <mergeCell ref="E39:F42"/>
    <mergeCell ref="H39:I39"/>
    <mergeCell ref="U39:V39"/>
    <mergeCell ref="H42:I42"/>
    <mergeCell ref="U42:V42"/>
    <mergeCell ref="W36:X36"/>
    <mergeCell ref="H37:I37"/>
    <mergeCell ref="U37:V37"/>
    <mergeCell ref="W37:X37"/>
    <mergeCell ref="H38:I38"/>
    <mergeCell ref="U38:V38"/>
    <mergeCell ref="W38:X38"/>
    <mergeCell ref="W34:X34"/>
    <mergeCell ref="A35:B38"/>
    <mergeCell ref="C35:C38"/>
    <mergeCell ref="D35:D38"/>
    <mergeCell ref="E35:F38"/>
    <mergeCell ref="H35:I35"/>
    <mergeCell ref="U35:V35"/>
    <mergeCell ref="W35:X35"/>
    <mergeCell ref="H36:I36"/>
    <mergeCell ref="U36:V36"/>
    <mergeCell ref="W31:X31"/>
    <mergeCell ref="H32:I32"/>
    <mergeCell ref="U32:V32"/>
    <mergeCell ref="W32:X32"/>
    <mergeCell ref="H33:I33"/>
    <mergeCell ref="U33:V33"/>
    <mergeCell ref="W33:X33"/>
    <mergeCell ref="A31:B34"/>
    <mergeCell ref="C31:C34"/>
    <mergeCell ref="D31:D34"/>
    <mergeCell ref="E31:F34"/>
    <mergeCell ref="H31:I31"/>
    <mergeCell ref="U31:V31"/>
    <mergeCell ref="H34:I34"/>
    <mergeCell ref="U34:V34"/>
    <mergeCell ref="W28:X2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D30"/>
    <mergeCell ref="E27:F30"/>
    <mergeCell ref="H27:I27"/>
    <mergeCell ref="U27:V27"/>
    <mergeCell ref="W27:X27"/>
    <mergeCell ref="H28:I28"/>
    <mergeCell ref="U28:V28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B7:E7"/>
    <mergeCell ref="F7:H7"/>
    <mergeCell ref="I7:Y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4" width="9.140625" style="2" customWidth="1"/>
    <col min="5" max="5" width="40.7109375" style="2" customWidth="1"/>
    <col min="6" max="6" width="19.00390625" style="2" customWidth="1"/>
    <col min="7" max="16384" width="9.140625" style="2" customWidth="1"/>
  </cols>
  <sheetData>
    <row r="1" s="27" customFormat="1" ht="15"/>
    <row r="2" spans="2:4" s="28" customFormat="1" ht="12.75">
      <c r="B2" s="29" t="s">
        <v>73</v>
      </c>
      <c r="C2" s="29"/>
      <c r="D2" s="29"/>
    </row>
    <row r="3" spans="2:4" s="28" customFormat="1" ht="12.75">
      <c r="B3" s="29" t="s">
        <v>88</v>
      </c>
      <c r="C3" s="29"/>
      <c r="D3" s="29"/>
    </row>
    <row r="4" spans="2:4" s="28" customFormat="1" ht="12.75">
      <c r="B4" s="29" t="s">
        <v>71</v>
      </c>
      <c r="C4" s="29"/>
      <c r="D4" s="29"/>
    </row>
    <row r="5" spans="2:4" s="28" customFormat="1" ht="12.75">
      <c r="B5" s="29" t="s">
        <v>89</v>
      </c>
      <c r="C5" s="29"/>
      <c r="D5" s="29"/>
    </row>
    <row r="6" spans="1:6" s="28" customFormat="1" ht="27" customHeight="1">
      <c r="A6" s="76"/>
      <c r="B6" s="76"/>
      <c r="C6" s="76"/>
      <c r="D6" s="76"/>
      <c r="E6" s="76"/>
      <c r="F6" s="76"/>
    </row>
    <row r="7" spans="1:6" s="30" customFormat="1" ht="27.75" customHeight="1">
      <c r="A7" s="77" t="s">
        <v>72</v>
      </c>
      <c r="B7" s="77"/>
      <c r="C7" s="77"/>
      <c r="D7" s="77"/>
      <c r="E7" s="77"/>
      <c r="F7" s="77"/>
    </row>
    <row r="8" spans="1:6" ht="12.75">
      <c r="A8" s="53"/>
      <c r="B8" s="53"/>
      <c r="C8" s="53"/>
      <c r="D8" s="53"/>
      <c r="E8" s="53"/>
      <c r="F8" s="53"/>
    </row>
    <row r="9" spans="1:5" ht="12.75">
      <c r="A9" s="83"/>
      <c r="B9" s="83"/>
      <c r="C9" s="83"/>
      <c r="D9" s="83"/>
      <c r="E9" s="83"/>
    </row>
    <row r="10" spans="1:6" ht="12.75">
      <c r="A10" s="16" t="s">
        <v>0</v>
      </c>
      <c r="B10" s="84" t="s">
        <v>1</v>
      </c>
      <c r="C10" s="84"/>
      <c r="D10" s="16" t="s">
        <v>55</v>
      </c>
      <c r="E10" s="16" t="s">
        <v>56</v>
      </c>
      <c r="F10" s="16" t="s">
        <v>57</v>
      </c>
    </row>
    <row r="11" spans="1:6" ht="12.75">
      <c r="A11" s="17" t="s">
        <v>58</v>
      </c>
      <c r="B11" s="85"/>
      <c r="C11" s="85"/>
      <c r="D11" s="17"/>
      <c r="E11" s="18" t="s">
        <v>37</v>
      </c>
      <c r="F11" s="19" t="s">
        <v>59</v>
      </c>
    </row>
    <row r="12" spans="1:6" ht="15">
      <c r="A12" s="20"/>
      <c r="B12" s="81" t="s">
        <v>60</v>
      </c>
      <c r="C12" s="81"/>
      <c r="D12" s="21"/>
      <c r="E12" s="22" t="s">
        <v>39</v>
      </c>
      <c r="F12" s="23" t="s">
        <v>59</v>
      </c>
    </row>
    <row r="13" spans="1:6" ht="12.75">
      <c r="A13" s="24"/>
      <c r="B13" s="82"/>
      <c r="C13" s="82"/>
      <c r="D13" s="25" t="s">
        <v>61</v>
      </c>
      <c r="E13" s="22" t="s">
        <v>26</v>
      </c>
      <c r="F13" s="23" t="s">
        <v>62</v>
      </c>
    </row>
    <row r="14" spans="1:6" ht="12.75">
      <c r="A14" s="24"/>
      <c r="B14" s="82"/>
      <c r="C14" s="82"/>
      <c r="D14" s="25" t="s">
        <v>63</v>
      </c>
      <c r="E14" s="22" t="s">
        <v>28</v>
      </c>
      <c r="F14" s="23" t="s">
        <v>64</v>
      </c>
    </row>
    <row r="15" spans="1:6" ht="12.75">
      <c r="A15" s="24"/>
      <c r="B15" s="82"/>
      <c r="C15" s="82"/>
      <c r="D15" s="25" t="s">
        <v>65</v>
      </c>
      <c r="E15" s="22" t="s">
        <v>30</v>
      </c>
      <c r="F15" s="23" t="s">
        <v>66</v>
      </c>
    </row>
    <row r="16" spans="1:6" ht="12.75">
      <c r="A16" s="24"/>
      <c r="B16" s="82"/>
      <c r="C16" s="82"/>
      <c r="D16" s="25" t="s">
        <v>67</v>
      </c>
      <c r="E16" s="22" t="s">
        <v>32</v>
      </c>
      <c r="F16" s="23" t="s">
        <v>68</v>
      </c>
    </row>
    <row r="17" spans="1:6" ht="22.5">
      <c r="A17" s="24"/>
      <c r="B17" s="82"/>
      <c r="C17" s="82"/>
      <c r="D17" s="25" t="s">
        <v>69</v>
      </c>
      <c r="E17" s="22" t="s">
        <v>40</v>
      </c>
      <c r="F17" s="23" t="s">
        <v>66</v>
      </c>
    </row>
    <row r="18" spans="1:6" ht="12.75">
      <c r="A18" s="78" t="s">
        <v>70</v>
      </c>
      <c r="B18" s="79"/>
      <c r="C18" s="79"/>
      <c r="D18" s="79"/>
      <c r="E18" s="80"/>
      <c r="F18" s="26" t="s">
        <v>59</v>
      </c>
    </row>
    <row r="19" spans="1:6" ht="12.75">
      <c r="A19" s="53"/>
      <c r="B19" s="53"/>
      <c r="C19" s="53"/>
      <c r="D19" s="53"/>
      <c r="E19" s="53"/>
      <c r="F19" s="53"/>
    </row>
    <row r="20" spans="1:6" ht="12.75">
      <c r="A20" s="53"/>
      <c r="B20" s="53"/>
      <c r="C20" s="53"/>
      <c r="D20" s="53"/>
      <c r="E20" s="53"/>
      <c r="F20" s="53"/>
    </row>
    <row r="21" spans="1:6" ht="12.75">
      <c r="A21" s="86"/>
      <c r="B21" s="86"/>
      <c r="C21" s="53"/>
      <c r="D21" s="53"/>
      <c r="E21" s="53"/>
      <c r="F21" s="53"/>
    </row>
    <row r="22" spans="1:6" ht="12.75">
      <c r="A22" s="86"/>
      <c r="B22" s="86"/>
      <c r="C22" s="53"/>
      <c r="D22" s="53"/>
      <c r="E22" s="53"/>
      <c r="F22" s="53"/>
    </row>
  </sheetData>
  <sheetProtection/>
  <mergeCells count="18">
    <mergeCell ref="A21:B22"/>
    <mergeCell ref="C21:F21"/>
    <mergeCell ref="C22:F22"/>
    <mergeCell ref="B15:C15"/>
    <mergeCell ref="B16:C16"/>
    <mergeCell ref="B17:C17"/>
    <mergeCell ref="A6:F6"/>
    <mergeCell ref="A7:F7"/>
    <mergeCell ref="A18:E18"/>
    <mergeCell ref="A19:F19"/>
    <mergeCell ref="A20:F20"/>
    <mergeCell ref="B12:C12"/>
    <mergeCell ref="B13:C13"/>
    <mergeCell ref="B14:C14"/>
    <mergeCell ref="A8:F8"/>
    <mergeCell ref="A9:E9"/>
    <mergeCell ref="B10:C10"/>
    <mergeCell ref="B11:C11"/>
  </mergeCells>
  <printOptions/>
  <pageMargins left="0.13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150" zoomScaleNormal="150" zoomScalePageLayoutView="0" workbookViewId="0" topLeftCell="A1">
      <selection activeCell="E6" sqref="E6"/>
    </sheetView>
  </sheetViews>
  <sheetFormatPr defaultColWidth="9.140625" defaultRowHeight="15"/>
  <cols>
    <col min="1" max="1" width="15.140625" style="31" customWidth="1"/>
    <col min="2" max="2" width="17.140625" style="31" customWidth="1"/>
    <col min="3" max="3" width="15.7109375" style="31" customWidth="1"/>
    <col min="4" max="4" width="14.7109375" style="31" customWidth="1"/>
    <col min="5" max="5" width="14.421875" style="31" customWidth="1"/>
    <col min="6" max="6" width="15.57421875" style="31" customWidth="1"/>
    <col min="7" max="16384" width="9.140625" style="31" customWidth="1"/>
  </cols>
  <sheetData>
    <row r="2" ht="12.75">
      <c r="E2" s="32" t="s">
        <v>74</v>
      </c>
    </row>
    <row r="3" ht="12.75">
      <c r="E3" s="32" t="s">
        <v>86</v>
      </c>
    </row>
    <row r="4" ht="12.75">
      <c r="E4" s="32" t="s">
        <v>75</v>
      </c>
    </row>
    <row r="5" ht="12.75">
      <c r="E5" s="32" t="s">
        <v>54</v>
      </c>
    </row>
    <row r="6" ht="38.25" customHeight="1"/>
    <row r="7" spans="1:6" ht="12.75">
      <c r="A7" s="90" t="s">
        <v>76</v>
      </c>
      <c r="B7" s="90"/>
      <c r="C7" s="90"/>
      <c r="D7" s="90"/>
      <c r="E7" s="90"/>
      <c r="F7" s="90"/>
    </row>
    <row r="8" spans="1:6" ht="20.25" customHeight="1">
      <c r="A8" s="33"/>
      <c r="B8" s="33"/>
      <c r="C8" s="33"/>
      <c r="D8" s="33"/>
      <c r="E8" s="33"/>
      <c r="F8" s="33"/>
    </row>
    <row r="9" spans="1:6" s="34" customFormat="1" ht="12">
      <c r="A9" s="91" t="s">
        <v>0</v>
      </c>
      <c r="B9" s="91" t="s">
        <v>1</v>
      </c>
      <c r="C9" s="91" t="s">
        <v>55</v>
      </c>
      <c r="D9" s="91" t="s">
        <v>77</v>
      </c>
      <c r="E9" s="93"/>
      <c r="F9" s="93"/>
    </row>
    <row r="10" spans="1:6" s="34" customFormat="1" ht="27.75" customHeight="1">
      <c r="A10" s="92"/>
      <c r="B10" s="92"/>
      <c r="C10" s="92"/>
      <c r="D10" s="35" t="s">
        <v>78</v>
      </c>
      <c r="E10" s="36" t="s">
        <v>79</v>
      </c>
      <c r="F10" s="36" t="s">
        <v>80</v>
      </c>
    </row>
    <row r="11" spans="1:6" s="37" customFormat="1" ht="12">
      <c r="A11" s="87" t="s">
        <v>85</v>
      </c>
      <c r="B11" s="88"/>
      <c r="C11" s="88"/>
      <c r="D11" s="88"/>
      <c r="E11" s="88"/>
      <c r="F11" s="89"/>
    </row>
    <row r="12" spans="1:6" s="37" customFormat="1" ht="12">
      <c r="A12" s="38">
        <v>801</v>
      </c>
      <c r="B12" s="39">
        <v>80130</v>
      </c>
      <c r="C12" s="39">
        <v>2540</v>
      </c>
      <c r="D12" s="50">
        <v>-165397</v>
      </c>
      <c r="E12" s="39"/>
      <c r="F12" s="40"/>
    </row>
    <row r="13" spans="1:6" s="34" customFormat="1" ht="12">
      <c r="A13" s="94" t="s">
        <v>81</v>
      </c>
      <c r="B13" s="95"/>
      <c r="C13" s="96"/>
      <c r="D13" s="41">
        <f>SUM(D12:D12)</f>
        <v>-165397</v>
      </c>
      <c r="E13" s="41">
        <v>0</v>
      </c>
      <c r="F13" s="41">
        <f>SUM(F12:F12)</f>
        <v>0</v>
      </c>
    </row>
    <row r="14" spans="1:6" s="34" customFormat="1" ht="12" hidden="1">
      <c r="A14" s="97"/>
      <c r="B14" s="98"/>
      <c r="C14" s="98"/>
      <c r="D14" s="98"/>
      <c r="E14" s="98"/>
      <c r="F14" s="99"/>
    </row>
    <row r="15" spans="1:6" s="34" customFormat="1" ht="12" hidden="1">
      <c r="A15" s="42"/>
      <c r="B15" s="43"/>
      <c r="C15" s="43"/>
      <c r="D15" s="44"/>
      <c r="E15" s="43"/>
      <c r="F15" s="44"/>
    </row>
    <row r="16" spans="1:6" s="34" customFormat="1" ht="12" hidden="1">
      <c r="A16" s="42"/>
      <c r="B16" s="43"/>
      <c r="C16" s="43"/>
      <c r="D16" s="43"/>
      <c r="E16" s="43"/>
      <c r="F16" s="44"/>
    </row>
    <row r="17" spans="1:6" s="34" customFormat="1" ht="12" hidden="1">
      <c r="A17" s="45"/>
      <c r="B17" s="45"/>
      <c r="C17" s="45"/>
      <c r="D17" s="46"/>
      <c r="E17" s="46"/>
      <c r="F17" s="47"/>
    </row>
    <row r="18" spans="1:6" s="34" customFormat="1" ht="12" hidden="1">
      <c r="A18" s="48"/>
      <c r="B18" s="45"/>
      <c r="C18" s="49"/>
      <c r="D18" s="46"/>
      <c r="E18" s="46"/>
      <c r="F18" s="47"/>
    </row>
    <row r="19" spans="1:6" s="34" customFormat="1" ht="12" hidden="1">
      <c r="A19" s="45"/>
      <c r="B19" s="45"/>
      <c r="C19" s="45"/>
      <c r="D19" s="46"/>
      <c r="E19" s="46"/>
      <c r="F19" s="47"/>
    </row>
    <row r="20" spans="1:6" s="34" customFormat="1" ht="12" hidden="1">
      <c r="A20" s="45"/>
      <c r="B20" s="45"/>
      <c r="C20" s="45"/>
      <c r="D20" s="46"/>
      <c r="E20" s="46"/>
      <c r="F20" s="47"/>
    </row>
    <row r="21" spans="1:6" s="34" customFormat="1" ht="12" hidden="1">
      <c r="A21" s="94" t="s">
        <v>81</v>
      </c>
      <c r="B21" s="100"/>
      <c r="C21" s="101"/>
      <c r="D21" s="41"/>
      <c r="E21" s="41">
        <f>SUM(E17:E17)</f>
        <v>0</v>
      </c>
      <c r="F21" s="41">
        <f>SUM(F15:F17)</f>
        <v>0</v>
      </c>
    </row>
    <row r="22" spans="1:6" ht="15">
      <c r="A22" s="102"/>
      <c r="B22" s="103"/>
      <c r="C22" s="103"/>
      <c r="D22" s="103"/>
      <c r="E22" s="103"/>
      <c r="F22" s="104"/>
    </row>
    <row r="23" spans="1:6" s="34" customFormat="1" ht="12">
      <c r="A23" s="105" t="s">
        <v>82</v>
      </c>
      <c r="B23" s="106"/>
      <c r="C23" s="106"/>
      <c r="D23" s="107"/>
      <c r="E23" s="108">
        <v>-165397</v>
      </c>
      <c r="F23" s="109"/>
    </row>
    <row r="24" spans="1:6" s="34" customFormat="1" ht="12">
      <c r="A24" s="105" t="s">
        <v>83</v>
      </c>
      <c r="B24" s="106"/>
      <c r="C24" s="106"/>
      <c r="D24" s="107"/>
      <c r="E24" s="108">
        <f>E21+E13</f>
        <v>0</v>
      </c>
      <c r="F24" s="109"/>
    </row>
    <row r="25" spans="1:6" s="34" customFormat="1" ht="12">
      <c r="A25" s="105" t="s">
        <v>84</v>
      </c>
      <c r="B25" s="106"/>
      <c r="C25" s="106"/>
      <c r="D25" s="107"/>
      <c r="E25" s="108">
        <f>F21+F13</f>
        <v>0</v>
      </c>
      <c r="F25" s="109"/>
    </row>
    <row r="26" spans="1:6" ht="12.75">
      <c r="A26" s="94" t="s">
        <v>70</v>
      </c>
      <c r="B26" s="111"/>
      <c r="C26" s="111"/>
      <c r="D26" s="112"/>
      <c r="E26" s="113">
        <f>E23+E24+E25</f>
        <v>-165397</v>
      </c>
      <c r="F26" s="114"/>
    </row>
    <row r="27" spans="1:4" ht="12.75">
      <c r="A27" s="110"/>
      <c r="B27" s="110"/>
      <c r="C27" s="110"/>
      <c r="D27" s="110"/>
    </row>
  </sheetData>
  <sheetProtection/>
  <mergeCells count="19">
    <mergeCell ref="A27:D27"/>
    <mergeCell ref="A24:D24"/>
    <mergeCell ref="E24:F24"/>
    <mergeCell ref="A25:D25"/>
    <mergeCell ref="E25:F25"/>
    <mergeCell ref="A26:D26"/>
    <mergeCell ref="E26:F26"/>
    <mergeCell ref="A13:C13"/>
    <mergeCell ref="A14:F14"/>
    <mergeCell ref="A21:C21"/>
    <mergeCell ref="A22:F22"/>
    <mergeCell ref="A23:D23"/>
    <mergeCell ref="E23:F23"/>
    <mergeCell ref="A11:F11"/>
    <mergeCell ref="A7:F7"/>
    <mergeCell ref="A9:A10"/>
    <mergeCell ref="B9:B10"/>
    <mergeCell ref="C9:C10"/>
    <mergeCell ref="D9:F9"/>
  </mergeCells>
  <printOptions/>
  <pageMargins left="0.13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2012-10-02T11:42:13Z</dcterms:modified>
  <cp:category/>
  <cp:version/>
  <cp:contentType/>
  <cp:contentStatus/>
</cp:coreProperties>
</file>