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Tab.1" sheetId="1" r:id="rId1"/>
    <sheet name="Tab.2" sheetId="2" r:id="rId2"/>
    <sheet name="Tab.3." sheetId="3" r:id="rId3"/>
    <sheet name="Zał.1" sheetId="4" r:id="rId4"/>
    <sheet name="Zał.2" sheetId="5" r:id="rId5"/>
    <sheet name="zał.3" sheetId="6" r:id="rId6"/>
  </sheets>
  <definedNames/>
  <calcPr fullCalcOnLoad="1"/>
</workbook>
</file>

<file path=xl/sharedStrings.xml><?xml version="1.0" encoding="utf-8"?>
<sst xmlns="http://schemas.openxmlformats.org/spreadsheetml/2006/main" count="1183" uniqueCount="342">
  <si>
    <t>Dział</t>
  </si>
  <si>
    <t>Rozdział</t>
  </si>
  <si>
    <t>Paragraf</t>
  </si>
  <si>
    <t>Treść</t>
  </si>
  <si>
    <t>Zmiana</t>
  </si>
  <si>
    <t>700</t>
  </si>
  <si>
    <t>Gospodarka mieszkaniowa</t>
  </si>
  <si>
    <t>7 668,00</t>
  </si>
  <si>
    <t>70005</t>
  </si>
  <si>
    <t>Gospodarka gruntami i nieruchomościami</t>
  </si>
  <si>
    <t>Wpływy z różnych dochodów</t>
  </si>
  <si>
    <t>750</t>
  </si>
  <si>
    <t>Administracja publiczna</t>
  </si>
  <si>
    <t>13 500,00</t>
  </si>
  <si>
    <t>75020</t>
  </si>
  <si>
    <t>Starostwa powiatowe</t>
  </si>
  <si>
    <t>3 500,00</t>
  </si>
  <si>
    <t>75075</t>
  </si>
  <si>
    <t>Promocja jednostek samorządu terytorialnego</t>
  </si>
  <si>
    <t>10 000,00</t>
  </si>
  <si>
    <t>Dotacje celowe w ramach programów finansowanych z udziałem środków europejskich oraz środków o których mowa w art.5 ust.1 pkt 3 oraz ust. 3 pkt 5 i 6 ustawy, lub płatności w ramach budżetu środków europejskich</t>
  </si>
  <si>
    <t>0,00</t>
  </si>
  <si>
    <t>854</t>
  </si>
  <si>
    <t>Edukacyjna opieka wychowawcza</t>
  </si>
  <si>
    <t>17 544,00</t>
  </si>
  <si>
    <t>85415</t>
  </si>
  <si>
    <t>Pomoc materialna dla uczniów</t>
  </si>
  <si>
    <t>Środki otrzymane od pozostałych jednostek zaliczanych do sektora finansów publicznych na realizacje zadań bieżących jednostek zaliczanych do sektora finansów publicznych</t>
  </si>
  <si>
    <t>Razem:</t>
  </si>
  <si>
    <t>Dochody bieżące, z tego</t>
  </si>
  <si>
    <t xml:space="preserve">                                                                                                  Tabela Nr 1</t>
  </si>
  <si>
    <t xml:space="preserve">                                                                                                  do Uchwały Nr XLVII/443/2010</t>
  </si>
  <si>
    <t xml:space="preserve">                                                                                                   Rady Powiatu w Tarnowskich Górach</t>
  </si>
  <si>
    <t xml:space="preserve">                                                                                                   z dnia 26 stycznia 2010 roku</t>
  </si>
  <si>
    <t>Dochody budżetu Powiatu Tarnogórskiego na 2010 roku</t>
  </si>
  <si>
    <t>11 500,00</t>
  </si>
  <si>
    <t>75019</t>
  </si>
  <si>
    <t>Rady powiatów</t>
  </si>
  <si>
    <t>- 7 525,00</t>
  </si>
  <si>
    <t>1 500,00</t>
  </si>
  <si>
    <t>4 600,00</t>
  </si>
  <si>
    <t>5 400,00</t>
  </si>
  <si>
    <t>801</t>
  </si>
  <si>
    <t>Oświata i wychowanie</t>
  </si>
  <si>
    <t>60 000,00</t>
  </si>
  <si>
    <t>80130</t>
  </si>
  <si>
    <t>Szkoły zawodowe</t>
  </si>
  <si>
    <t>2540</t>
  </si>
  <si>
    <t>852</t>
  </si>
  <si>
    <t>Pomoc społeczna</t>
  </si>
  <si>
    <t>2 000,00</t>
  </si>
  <si>
    <t>85202</t>
  </si>
  <si>
    <t>Domy pomocy społecznej</t>
  </si>
  <si>
    <t>85403</t>
  </si>
  <si>
    <t>Specjalne ośrodki szkolno-wychowawcze</t>
  </si>
  <si>
    <t>- 60 000,00</t>
  </si>
  <si>
    <t>2590</t>
  </si>
  <si>
    <t>I. Wydatki bieżące, z tego</t>
  </si>
  <si>
    <t>1. Wydatki jednostek budżetowych, w tym</t>
  </si>
  <si>
    <t>Wydatki związane z realizacją ich statutowych zadań</t>
  </si>
  <si>
    <t>2.Świadczenia na rzecz osób fizycznych</t>
  </si>
  <si>
    <t>7 525,00</t>
  </si>
  <si>
    <t>Wynagrodzenia i składki od nich naliczane</t>
  </si>
  <si>
    <t>1. Dotacje na zadania bieżące</t>
  </si>
  <si>
    <t>1. Świadczenia na rzecz osób fizycznych</t>
  </si>
  <si>
    <t xml:space="preserve">                                                                                                  Tabela Nr 4</t>
  </si>
  <si>
    <t>Wydatki budżetu Powiatu Tarnogórskiego na 2010 rok</t>
  </si>
  <si>
    <t>Załącznik Nr 1</t>
  </si>
  <si>
    <t>do uchwały Nr XLVII/443/2010</t>
  </si>
  <si>
    <t>Rady Powiatu w Tarnowskich Górach</t>
  </si>
  <si>
    <t>z dnia 26 stycznia 2010 roku</t>
  </si>
  <si>
    <t>Wydatki na dotacje udzielane z budżetu Powiatu Tarnogórskiego w 2010 roku</t>
  </si>
  <si>
    <t>Kwota dotacji (w zł)</t>
  </si>
  <si>
    <t>podmiotowa</t>
  </si>
  <si>
    <t>przedmiotowa</t>
  </si>
  <si>
    <t>celowa</t>
  </si>
  <si>
    <t xml:space="preserve"> </t>
  </si>
  <si>
    <t>Jednostki sektora finansów publicznych</t>
  </si>
  <si>
    <t>Razem</t>
  </si>
  <si>
    <t>Jednostki spoza sektora finansów publicznych</t>
  </si>
  <si>
    <t>Łączna kwota dotacji podmiotowej</t>
  </si>
  <si>
    <t>Łączna kwota dotacji przedmiotowej</t>
  </si>
  <si>
    <t>Łączna kwota dotacji celowej</t>
  </si>
  <si>
    <t>- 385 204,00</t>
  </si>
  <si>
    <t>85407</t>
  </si>
  <si>
    <t>Placówki wychowania pozaszkolnego</t>
  </si>
  <si>
    <t>- 402 748,00</t>
  </si>
  <si>
    <t>- 364 036,00</t>
  </si>
  <si>
    <t>666 215,00</t>
  </si>
  <si>
    <t>80102</t>
  </si>
  <si>
    <t>Szkoły podstawowe specjalne</t>
  </si>
  <si>
    <t>81 800,00</t>
  </si>
  <si>
    <t xml:space="preserve">80111 </t>
  </si>
  <si>
    <t>Gimnazja specjalne</t>
  </si>
  <si>
    <t>27 000,00</t>
  </si>
  <si>
    <t>80120</t>
  </si>
  <si>
    <t>Licea ogólnokształcące</t>
  </si>
  <si>
    <t>177 500,00</t>
  </si>
  <si>
    <t>336 715,00</t>
  </si>
  <si>
    <t>276 715,00</t>
  </si>
  <si>
    <t>2. Dotacje na zadania bieżące</t>
  </si>
  <si>
    <t>80144</t>
  </si>
  <si>
    <t>Inne formy kształcenia osobno niewymienione</t>
  </si>
  <si>
    <t>25 700,00</t>
  </si>
  <si>
    <t>80134</t>
  </si>
  <si>
    <t>Szkoły zawodowe specjalne</t>
  </si>
  <si>
    <t>17 500,00</t>
  </si>
  <si>
    <t>85204</t>
  </si>
  <si>
    <t>Rodziny zastępcze</t>
  </si>
  <si>
    <t>15 300,00</t>
  </si>
  <si>
    <t>- 22 000,00</t>
  </si>
  <si>
    <t>38 000,00</t>
  </si>
  <si>
    <t>85406</t>
  </si>
  <si>
    <t>Poradnie psychologiczno - pedagogiczne, w tym poradnie specjalistyczne</t>
  </si>
  <si>
    <t>52 218,00</t>
  </si>
  <si>
    <t>Placówki wychowawnia pozaszkolnego</t>
  </si>
  <si>
    <t>20 000,00</t>
  </si>
  <si>
    <t>II. Wydatki majatkowe, z tego</t>
  </si>
  <si>
    <t>1. Inwestycje i zakupy inwestycyjne, w tym</t>
  </si>
  <si>
    <t>- 1 134 481,00</t>
  </si>
  <si>
    <t>- 1 115 211,00</t>
  </si>
  <si>
    <t>Na programy finansowane z udziałem środków, o których mowa w art.. 5 ust. 1 pkt 2 i 3.</t>
  </si>
  <si>
    <t>6050</t>
  </si>
  <si>
    <t>Wydatki inwestycyjne jednostek budżetowych</t>
  </si>
  <si>
    <t>- 19 270,00</t>
  </si>
  <si>
    <t>Od klepiska do boiska - kompleks rekreacyjno-sportowy przy Powiatowym Młodzieżowym Domu Kultury im. H. Jordana w Tarnowskich Górach</t>
  </si>
  <si>
    <t>6057</t>
  </si>
  <si>
    <t>6059</t>
  </si>
  <si>
    <t>- 712 463,00</t>
  </si>
  <si>
    <t xml:space="preserve">                                                                                                  Tabela Nr 6</t>
  </si>
  <si>
    <t>Wydatki budżetu Powiatu Tarnogórskiego na zadania i zakupy inwestycyjne przewidziane do realizacji w 2010 roku.</t>
  </si>
  <si>
    <t xml:space="preserve">                                Załącznik Nr 2</t>
  </si>
  <si>
    <t xml:space="preserve">                                do Uchwały Nr XLVII/443/2010</t>
  </si>
  <si>
    <t xml:space="preserve">                                Rady Powiatu w Tarnowskich Górach</t>
  </si>
  <si>
    <t xml:space="preserve">                                z dnia 26 stycznia 2010 roku</t>
  </si>
  <si>
    <t>Wydatki na programy i projekty finansowane z udziałem środków o których mowa w art. 5 ust. 1 pkt 2 i pkt 3 ufp</t>
  </si>
  <si>
    <t>Lp.</t>
  </si>
  <si>
    <t>Projekt</t>
  </si>
  <si>
    <t>Kategoria interwencji funduszy strukturalnych</t>
  </si>
  <si>
    <t>Klasyfikacja (rozdział)</t>
  </si>
  <si>
    <t xml:space="preserve">Wydatki
w okresie realizacji Projektu (całkowita wartość Projektu)
</t>
  </si>
  <si>
    <t>w tym:</t>
  </si>
  <si>
    <t>Planowane wydatki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</si>
  <si>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</si>
  <si>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</si>
  <si>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</si>
  <si>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</si>
  <si>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</si>
  <si>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</si>
  <si>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 xml:space="preserve">Wydatki razem </t>
  </si>
  <si>
    <t>z tego, źródła finansowania:</t>
  </si>
  <si>
    <t>Środki z budżetu UE</t>
  </si>
  <si>
    <t>pożyczki
i kredyty</t>
  </si>
  <si>
    <t>obligacje</t>
  </si>
  <si>
    <t>pozostałe**</t>
  </si>
  <si>
    <t>Plan przed zmianą</t>
  </si>
  <si>
    <t>Wydatki majątkowe</t>
  </si>
  <si>
    <t>x</t>
  </si>
  <si>
    <t>1.1</t>
  </si>
  <si>
    <t>Program:</t>
  </si>
  <si>
    <t>"Regionalny Program operacyjny Województwa Śląskiego na lata 2007-2013" Priorytet 7 Tarnsport " Przebudowa dróg dojazdowych do Międzygminnej Strefy Aktywności na terenie gminy Tworóg"</t>
  </si>
  <si>
    <t>Priorytet:</t>
  </si>
  <si>
    <t>Nazwa projektu:</t>
  </si>
  <si>
    <t>Razem wydatki:</t>
  </si>
  <si>
    <t>z tego: 2010 r.</t>
  </si>
  <si>
    <t>2011 r.</t>
  </si>
  <si>
    <t>2012 r.</t>
  </si>
  <si>
    <t>1.2</t>
  </si>
  <si>
    <t>"Regionalny Program operacyjny Województwa Śląskiego na lata 2007-2013" Priorytet 7 Tarnsport " Przebudowa dróg dojazdowych do Międzygminnej Strefy Aktywności na terenie gminy Tworóg"-wykonanie dokumentacji</t>
  </si>
  <si>
    <t>1.3</t>
  </si>
  <si>
    <t>"Regionalny Program operacyjny Województwa Śląskiego na lata 2007-2013" Priorytet 8 Infrastruktura edukacyjna   "Modernizacja bazy dydaktycznej Centrum Edukacji Ekonomiczno - Handlowej w Tarnowskich Górach"</t>
  </si>
  <si>
    <t>1.4</t>
  </si>
  <si>
    <t>"Regionalny Program operacyjny Województwa Śląskiego na lata 2007-2013" Priorytet 9 Zdrowie i rekreacja   "Od klepiska do boiska - kompleks rekreacyjno-sportowy przy PMDK im. Henryka Jordana w Tarnowskich Górach"</t>
  </si>
  <si>
    <t>1.5</t>
  </si>
  <si>
    <t>"Regionalny Program operacyjny Województwa Śląskiego na lata 2007-2013" Priorytet 9 infrastruktura edukacyjna  "Rozbudowa, przebudowa, remont i kompleksowe wyposażenia obiektów dydaktycznych zespołu budynków Centrum Kształcenia Ustawicznego w Tarnowskich Górach ul. Kościelna 34"</t>
  </si>
  <si>
    <t>1.6</t>
  </si>
  <si>
    <t>"Regionalny Program operacyjny Województwa Śląskiego na lata 2007-2013" Priorytet 8 Infrastruktura edukacyjna  "Remont internatu, kuchni i stołówki w Specjalnym Ośrodku Szkolno - Wychowawczym w Tarnowskich Górach  "</t>
  </si>
  <si>
    <t>*              1 076 921</t>
  </si>
  <si>
    <t xml:space="preserve">*      1 076 921 </t>
  </si>
  <si>
    <t>*          1 076 921</t>
  </si>
  <si>
    <t>*      1 076 921</t>
  </si>
  <si>
    <t>1.7</t>
  </si>
  <si>
    <t>,, Centrum Kultury Śląskiej" etap I ( 2009-2012)</t>
  </si>
  <si>
    <t>1.8</t>
  </si>
  <si>
    <t>,, Centrum Kultury Śląskiej" etap II (2010-2014)</t>
  </si>
  <si>
    <t>1.9</t>
  </si>
  <si>
    <t>"Przeciwdziałamy wykluczeniu cyfrowemu- Internet w domu i w szkole" w ramach działania 8.3 Przeciwdziałanie wykluczeniu cyfrowemu - eInclusion Programu Operacyjnego Innowacyjna Gospodarka</t>
  </si>
  <si>
    <t>"Regionalny program operacyjny Województwa Śląskiego" Priorytet V Środowisko Działanie 5.4 Zarządzanie środowiskiem "Właściwe zarządzanie środowiskiem gwarantem bezpieczeństwa i zdrowia mieszkańców Powiatu Tarnogórskiego"</t>
  </si>
  <si>
    <t>1.10</t>
  </si>
  <si>
    <t>"Przebudowa skrzyżowania ulic Gliwickiej - Wyszyńskiego - Legionów w Tarnowskich Górach"</t>
  </si>
  <si>
    <t>1.11</t>
  </si>
  <si>
    <t>"Regionalny program operacyjny Województwa Śląskiego na lata 2007-2013" Priorytet 4 ,, Kopalnia kultury-system informacji kulturalnej o Powiecie Tarnogórskim"</t>
  </si>
  <si>
    <t>1.12</t>
  </si>
  <si>
    <t>,,Program  Operacyjny Kapitał Ludzki" Priorytet 8.1.2 ,, Lubisz działać? Rozwiń działalność"</t>
  </si>
  <si>
    <t>1.13</t>
  </si>
  <si>
    <t>,, Przeciwdziałanie wykluczeniu cyfrowemu - Elnclusion Programu Operacyjnego Innowacyjna Gospodarka w ramach działania 8.3  ,, Internet bez barier szansą na lepsze jutro"</t>
  </si>
  <si>
    <t>1.14</t>
  </si>
  <si>
    <t xml:space="preserve">Wydatki bieżące </t>
  </si>
  <si>
    <t>2.1</t>
  </si>
  <si>
    <t>"Program Operacyjny Kapitał Ludzki"  Priorytet 6  Rynek pracy otwarty dla wszystkich " Pośrednik i Doradca Twoim Partnerem"</t>
  </si>
  <si>
    <t>2.2</t>
  </si>
  <si>
    <t>"Program Operacyjny Kapitał Ludzki"  Priorytet 7  Promocja Integracji Społecznej "Skrzydła Powiatu"</t>
  </si>
  <si>
    <t>z tego: 2010r.</t>
  </si>
  <si>
    <t>2.3</t>
  </si>
  <si>
    <t>"Regionalny Program Operacyjny Wojeództwa Śląskiego na lata 2007-2013"   działanie 4.3.Promocja Kultury ,,Festiwal Kultury Powiatu Tarnogórskiego"</t>
  </si>
  <si>
    <t>2.4</t>
  </si>
  <si>
    <t>"Program Operacyjny Kapitał Ludzki Priorytet, Poddziałanie 6.1.2,, Wsparcie powiatowych i wojewódzkich urzędów pracy w realizacji zadań na rzecz aktywacji zawodowej osób bezrobotnych w regionie" na projekt pn.,, Profesjonanly Urząd"</t>
  </si>
  <si>
    <t>2.5</t>
  </si>
  <si>
    <t>"Regionalny Program Operacyjny Wojeództwa Śląskiego na lata 2007-2013"  "Wszystki drogi prowadzą do nas-promocja turystyczna Powiatu Tarnogórskiego''</t>
  </si>
  <si>
    <t>2.6</t>
  </si>
  <si>
    <t>2.7</t>
  </si>
  <si>
    <t>Program Operacyjny Kapitał Ludzki, Priorytet V Dobre  Rządzenie, działanie 5.2.1 Modernizacja Zarządzania w administracji samorządowej "Poprawa efektywności, jakości i przejrzystości j.s.t. Powiatu Tarnogórskiego"</t>
  </si>
  <si>
    <t>2.8</t>
  </si>
  <si>
    <t>"Regionalny program operacyjny Województwa Śląskiego" Wiele masz kiedy wiele umiesz"</t>
  </si>
  <si>
    <t>2.9</t>
  </si>
  <si>
    <t>2.10</t>
  </si>
  <si>
    <t>*   16 458</t>
  </si>
  <si>
    <t>*      16 458</t>
  </si>
  <si>
    <t>* 16 458</t>
  </si>
  <si>
    <t xml:space="preserve">*   16 458 </t>
  </si>
  <si>
    <t>2.11</t>
  </si>
  <si>
    <t>Inwestuj w MSAG czyli Projekt Promocji Inwestycyjnej Terenów Międzygminnej Strefy Aktywności Gospodarczej w Powiecie Tarnogórskim*</t>
  </si>
  <si>
    <t>* 482 103</t>
  </si>
  <si>
    <t>* 72 938</t>
  </si>
  <si>
    <t xml:space="preserve"> * 72 938</t>
  </si>
  <si>
    <t xml:space="preserve">                *  482 103</t>
  </si>
  <si>
    <t>*  72 938</t>
  </si>
  <si>
    <t>2.12</t>
  </si>
  <si>
    <t>Remont i konserwacja głównej bramy wjazdowej na teren zabytkowego założenia pałacowo - parkowego w Brynku</t>
  </si>
  <si>
    <t>2.13</t>
  </si>
  <si>
    <t>"Program Operacyjny Kapitał Ludzki"  Priorytet 9 działanie 9.1.3 ,, Nauka drogą do sukcesu na śląsku"</t>
  </si>
  <si>
    <t>2.14</t>
  </si>
  <si>
    <t>,,Program  Operacyjny Kapitał Ludzki' Priorytet 8.1.2 ,,Lubisz działać? Rozwiń działalność"</t>
  </si>
  <si>
    <t>2.15</t>
  </si>
  <si>
    <t>*- ujęto wydatki niekwalifikowane w poz.1.6 w wysokości  120 874 zł</t>
  </si>
  <si>
    <t>*- ujęto wydatki niekwalifikowane w poz.2.10 w wysokości 100  zł</t>
  </si>
  <si>
    <t>Plan po zmianie</t>
  </si>
  <si>
    <t>,,Program  Operacyjny Kapitał Ludzki" Priorytet 8.1.2 ,, Lubisz działać?Rozwiń działalność"</t>
  </si>
  <si>
    <t>Wydatki bieżące</t>
  </si>
  <si>
    <t>*      18 471</t>
  </si>
  <si>
    <t>Dochody majatkowe, z tego</t>
  </si>
  <si>
    <t>Tabela Nr 1 do  Uchwały Rady Powiatu Nr LIX/542/2010  z dnia 9 listopada 2010 roku</t>
  </si>
  <si>
    <t>Tabela Nr 2 do  Uchwały Rady Powiatu Nr LIX/542/2010 z dnia 9 listopada 2010 roku</t>
  </si>
  <si>
    <t>Tabela Nr 3 do  Uchwały Rady Powiatu Nr LIX/542/2010 z dnia 9 listopada 2010 roku</t>
  </si>
  <si>
    <t>Załącznik Nr 1 do uchwały Rady Powiatu Nr LIX/542/2010 z dnia 9 listopada 2010 roku</t>
  </si>
  <si>
    <t>Załącznik  Nr 2 do Uchwały Rady Powiatu Nr LIX/542/2010 z dnia 9 listopada 2010 roku</t>
  </si>
  <si>
    <t>-1 970,00</t>
  </si>
  <si>
    <t>- 17 270,00</t>
  </si>
  <si>
    <t>1. Inwestycje i zakupy inwestycyjne</t>
  </si>
  <si>
    <t>- 1 047 449,00</t>
  </si>
  <si>
    <t>- 1 095 211,00</t>
  </si>
  <si>
    <t>Przebudowa Pałacu Myśliwego oraz Budynku Nowego wraz z zagospodarowaniem terenu ośrodka - Dom Pomocy Społecznej w Miedarach</t>
  </si>
  <si>
    <t>*       376 512</t>
  </si>
  <si>
    <t>*- ujęto wydatki niekwalifikowane w poz.1.4 w wysokości 94 657 zł</t>
  </si>
  <si>
    <t xml:space="preserve">                                      Załącznik Nr 6</t>
  </si>
  <si>
    <t xml:space="preserve">                                       do Uchwały Nr XLVII/443/2010</t>
  </si>
  <si>
    <t xml:space="preserve">                                       Rady Powiatu w Tarnowskich Górach</t>
  </si>
  <si>
    <t xml:space="preserve">                                       z dnia 26 stycznia 2010 roku</t>
  </si>
  <si>
    <t>Limity wydatków na wieloletnie programy inwestycyjne w latach 2010 - 2011</t>
  </si>
  <si>
    <t>w złotych</t>
  </si>
  <si>
    <t>Rozdz.</t>
  </si>
  <si>
    <t>Nazwa zadania inwestycyjnego
i okres realizacji
(w latach)</t>
  </si>
  <si>
    <t>Łączne koszty finansowe</t>
  </si>
  <si>
    <t>Jednostka organizacyjna realizująca program lub koordynująca wykonanie programu</t>
  </si>
  <si>
    <t>z tego źródła finansowania</t>
  </si>
  <si>
    <t>2011r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</si>
  <si>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</si>
  <si>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</si>
  <si>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</si>
  <si>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</si>
  <si>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</si>
  <si>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Poprawa bezpieczeństwa ruchu na skrzyżowaniu ulic  Wyszyńskiego - Aleja Jana Pawła II (2011 - 2012)</t>
  </si>
  <si>
    <t>A.      
B.
C.
…</t>
  </si>
  <si>
    <t>Zarząd Dróg Powiatowych</t>
  </si>
  <si>
    <t>2.</t>
  </si>
  <si>
    <t>Budowa sygnalizacji świetlnej wraz z przebudową skrzyżowania ulic Opolskiej i Wyspiańskiego w Tarnowskich Górach( 2011-2012)</t>
  </si>
  <si>
    <t>3.</t>
  </si>
  <si>
    <t>Remont wiaduktu w ciągu S 3282 ul. Nakielskiej (2011-2012)</t>
  </si>
  <si>
    <t>4.</t>
  </si>
  <si>
    <t>Przebudowa ul. Repeckiej(2010-2012)</t>
  </si>
  <si>
    <t>5.</t>
  </si>
  <si>
    <t>Budowa chodnika z systemem odwodnienia w ciągu drogi powiatowej nr 3275S Tarnowskie Góry – Kamieniec na odcinku od lecznicy dla zwierząt do istniejącego chodnika</t>
  </si>
  <si>
    <t>6.</t>
  </si>
  <si>
    <t>Budowa chodnika w ciągu drogi S 3215 w m. Koty (2011-2012)</t>
  </si>
  <si>
    <t>7.</t>
  </si>
  <si>
    <t>Przebudowa drogi powiatowej S 3210 na odcinku Przysieki - Zendek (2012 - 2014)</t>
  </si>
  <si>
    <t>8.</t>
  </si>
  <si>
    <t>Rozbudowa ronda im. Blachnickiego w Tarnowskich Górach (2011-2012)</t>
  </si>
  <si>
    <t>9.</t>
  </si>
  <si>
    <t>Przebudowa drogi powiatowej 2905 S Brynek - Pyskowice wraz z budową drogi rowerowej (2011-2014)</t>
  </si>
  <si>
    <t>10.</t>
  </si>
  <si>
    <t>Przebudowa drogi powiatowej 2902 S na odcinku Szałsza - Boniowice wraz z budową drogi rowerowej (2011-2012)</t>
  </si>
  <si>
    <t>11.</t>
  </si>
  <si>
    <t>Budowa drogi rowerowej na odcinku Tarnowskie Góry - jezioro Chechło - Nakło (2011 - 2012)</t>
  </si>
  <si>
    <t>12.</t>
  </si>
  <si>
    <t>Przebudowa ul. Nałkowskiej w Radzionkowie (2011-2012)</t>
  </si>
  <si>
    <t>13.</t>
  </si>
  <si>
    <t>Przebudowa dróg dojazdowych do Międzygminnej Strefy Aktywności na terenie gminy Tworóg( 2010-2011)</t>
  </si>
  <si>
    <t>14.</t>
  </si>
  <si>
    <t>Budowa kanalizacji sanitarnej dla budynków mieszkalnych w Nakle Śl., budynku Pałacu i ZSAiO (2012-2013)</t>
  </si>
  <si>
    <t>Starostwo Powiatowe w Tarnowskich Górach</t>
  </si>
  <si>
    <t>15.</t>
  </si>
  <si>
    <t>Remont budynku tzw. "Koszarowca" przy ul. Mickiewicza 29 w Tarnowskich Górach (2011-2012)</t>
  </si>
  <si>
    <t>16.</t>
  </si>
  <si>
    <t>Rozbudowa i wyposażenie Centrum Powiadamiania Ratunkowego w Tarnowskich Górach (2011 - 2016)</t>
  </si>
  <si>
    <t>17.</t>
  </si>
  <si>
    <t>Termomodernizacja I Liceum Ogólnokształcącego im. S. Sempołowskiej w Tarnowskich Górach (2011-2012)</t>
  </si>
  <si>
    <t>18.</t>
  </si>
  <si>
    <t>Zagospodarowanie terenów sportowych w Zespole Szkół Techniczno-Ekonomicznych (2011-2012)</t>
  </si>
  <si>
    <t>19.</t>
  </si>
  <si>
    <t>Budowa boiska do piłki nożnej wraz z wykonaniem bieżni lekkoatletycznej w Zespole Szkół Techniczno-Humanistycznych w Radzionkowie (2011-2012)</t>
  </si>
  <si>
    <t>20.</t>
  </si>
  <si>
    <t>Termomodernizacja budynku Zespołu Szkół Chemiczno-Medycznych i Ogólnokształcących w Tarnowskich Górach (2012-2013)</t>
  </si>
  <si>
    <t>A.      
B.
C. 
…</t>
  </si>
  <si>
    <t>21.</t>
  </si>
  <si>
    <t>Rozbudowa, przebudowa, remont i kompleksowe wyposażenie obiektów dydaktycznych zespołu budynków Centrum Kształcenia Ustawicznego w Tarnowskich Górach ul. Kościelna 34"(2010-2012)</t>
  </si>
  <si>
    <t>Centrum Kształcenia Ustawicznego</t>
  </si>
  <si>
    <t>22.</t>
  </si>
  <si>
    <t xml:space="preserve">  </t>
  </si>
  <si>
    <t>Przebudowa Pałacu Myśliwskiego oraz Budynku Nowego wraz z zagospodarowaniem terenu ośrodka-Dom Pomocy Społecznej w Miedarach</t>
  </si>
  <si>
    <t>A. 1017701</t>
  </si>
  <si>
    <t>23.</t>
  </si>
  <si>
    <t>Centrum Kultury Śląskiej etap I ( 2010-2012)</t>
  </si>
  <si>
    <t>24.</t>
  </si>
  <si>
    <t>Przebudowa ul. Knosały na odcinku od ul. Radzionkowskiej do Marketu LIDL (2011-2012)</t>
  </si>
  <si>
    <t>25.</t>
  </si>
  <si>
    <t>Przebudowa ciągu dróg powiatowych 3310 S i 33096 S ul. Starowapienna, Pastuszki, Starotarnowicka (2011-2013)</t>
  </si>
  <si>
    <t>26.</t>
  </si>
  <si>
    <t>Przebudowa drogi powiatowej -  ul. Mickiewicza w Tarnowskich Górach (2011 - 2013)</t>
  </si>
  <si>
    <t>27.</t>
  </si>
  <si>
    <t>Przebudowa mostu w ciągu drogi 3215 S w m. Zbrosławice (2011-2012)</t>
  </si>
  <si>
    <t>28.</t>
  </si>
  <si>
    <t>Centrum Kultury Śląskiej etap  II(2010-2014)</t>
  </si>
  <si>
    <t>29.</t>
  </si>
  <si>
    <t>Przebudowa drogi powiatowej 3210S Cynków-Zendek(2010-2013)</t>
  </si>
  <si>
    <t>Właściwe zarządzanie środowiskiem gwaratowantem bezpeczeństwa i zdrowia mieszkanców Powiatu Tarnogórskiego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</si>
  <si>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</si>
  <si>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</si>
  <si>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</si>
  <si>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</si>
  <si>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</si>
  <si>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Załącznik  Nr 3 do Uchwały Rady Powiatu Nr LIX/542/2010 z dnia 9 listopada 2010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</si>
</sst>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0"/>
    </font>
    <font>
      <sz val="11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0"/>
      <name val="Arial CE"/>
      <family val="0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 CE"/>
      <family val="2"/>
    </font>
    <font>
      <b/>
      <sz val="11"/>
      <color indexed="8"/>
      <name val="Arial"/>
      <family val="2"/>
    </font>
    <font>
      <sz val="10"/>
      <color indexed="8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 style="thin"/>
      <bottom style="medium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68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NumberFormat="1" applyFont="1" applyFill="1" applyBorder="1" applyAlignment="1" applyProtection="1">
      <alignment/>
      <protection locked="0"/>
    </xf>
    <xf numFmtId="0" fontId="0" fillId="35" borderId="0" xfId="0" applyNumberFormat="1" applyFill="1" applyBorder="1" applyAlignment="1" applyProtection="1">
      <alignment/>
      <protection locked="0"/>
    </xf>
    <xf numFmtId="0" fontId="0" fillId="35" borderId="0" xfId="0" applyNumberFormat="1" applyFill="1" applyBorder="1" applyAlignment="1" applyProtection="1">
      <alignment horizontal="left"/>
      <protection locked="0"/>
    </xf>
    <xf numFmtId="0" fontId="9" fillId="35" borderId="0" xfId="0" applyNumberFormat="1" applyFont="1" applyFill="1" applyBorder="1" applyAlignment="1" applyProtection="1">
      <alignment horizontal="left"/>
      <protection locked="0"/>
    </xf>
    <xf numFmtId="0" fontId="2" fillId="35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11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NumberFormat="1" applyFont="1" applyFill="1" applyBorder="1" applyAlignment="1" applyProtection="1">
      <alignment horizontal="center" wrapText="1"/>
      <protection locked="0"/>
    </xf>
    <xf numFmtId="4" fontId="7" fillId="0" borderId="12" xfId="0" applyNumberFormat="1" applyFont="1" applyFill="1" applyBorder="1" applyAlignment="1" applyProtection="1">
      <alignment horizontal="right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49" fontId="7" fillId="36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left"/>
      <protection locked="0"/>
    </xf>
    <xf numFmtId="4" fontId="7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7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51" applyFont="1">
      <alignment/>
      <protection/>
    </xf>
    <xf numFmtId="0" fontId="14" fillId="35" borderId="0" xfId="51" applyFont="1" applyFill="1">
      <alignment/>
      <protection/>
    </xf>
    <xf numFmtId="0" fontId="13" fillId="35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" fontId="13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0" fontId="13" fillId="35" borderId="0" xfId="0" applyFont="1" applyFill="1" applyAlignment="1">
      <alignment vertical="center"/>
    </xf>
    <xf numFmtId="0" fontId="15" fillId="35" borderId="0" xfId="51" applyFont="1" applyFill="1" applyAlignment="1">
      <alignment horizontal="center"/>
      <protection/>
    </xf>
    <xf numFmtId="0" fontId="15" fillId="0" borderId="0" xfId="51" applyFont="1" applyAlignment="1">
      <alignment horizontal="center"/>
      <protection/>
    </xf>
    <xf numFmtId="0" fontId="16" fillId="0" borderId="17" xfId="51" applyFont="1" applyFill="1" applyBorder="1" applyAlignment="1">
      <alignment horizontal="center" vertical="center"/>
      <protection/>
    </xf>
    <xf numFmtId="0" fontId="16" fillId="0" borderId="18" xfId="51" applyFont="1" applyFill="1" applyBorder="1" applyAlignment="1">
      <alignment horizontal="center" vertical="center" wrapText="1"/>
      <protection/>
    </xf>
    <xf numFmtId="0" fontId="17" fillId="35" borderId="19" xfId="51" applyFont="1" applyFill="1" applyBorder="1" applyAlignment="1">
      <alignment horizontal="center"/>
      <protection/>
    </xf>
    <xf numFmtId="0" fontId="17" fillId="35" borderId="19" xfId="51" applyFont="1" applyFill="1" applyBorder="1">
      <alignment/>
      <protection/>
    </xf>
    <xf numFmtId="0" fontId="16" fillId="0" borderId="19" xfId="51" applyFont="1" applyBorder="1">
      <alignment/>
      <protection/>
    </xf>
    <xf numFmtId="0" fontId="18" fillId="35" borderId="20" xfId="51" applyFont="1" applyFill="1" applyBorder="1">
      <alignment/>
      <protection/>
    </xf>
    <xf numFmtId="0" fontId="14" fillId="0" borderId="20" xfId="51" applyFont="1" applyBorder="1">
      <alignment/>
      <protection/>
    </xf>
    <xf numFmtId="3" fontId="14" fillId="0" borderId="20" xfId="51" applyNumberFormat="1" applyFont="1" applyBorder="1">
      <alignment/>
      <protection/>
    </xf>
    <xf numFmtId="0" fontId="14" fillId="0" borderId="20" xfId="51" applyFont="1" applyBorder="1" applyAlignment="1">
      <alignment/>
      <protection/>
    </xf>
    <xf numFmtId="3" fontId="14" fillId="0" borderId="20" xfId="51" applyNumberFormat="1" applyFont="1" applyBorder="1" applyAlignment="1">
      <alignment/>
      <protection/>
    </xf>
    <xf numFmtId="0" fontId="14" fillId="0" borderId="20" xfId="51" applyFont="1" applyFill="1" applyBorder="1">
      <alignment/>
      <protection/>
    </xf>
    <xf numFmtId="3" fontId="14" fillId="0" borderId="20" xfId="51" applyNumberFormat="1" applyFont="1" applyFill="1" applyBorder="1">
      <alignment/>
      <protection/>
    </xf>
    <xf numFmtId="3" fontId="14" fillId="0" borderId="20" xfId="51" applyNumberFormat="1" applyFont="1" applyFill="1" applyBorder="1" applyAlignment="1">
      <alignment horizontal="right"/>
      <protection/>
    </xf>
    <xf numFmtId="0" fontId="14" fillId="0" borderId="20" xfId="51" applyFont="1" applyFill="1" applyBorder="1" applyAlignment="1">
      <alignment/>
      <protection/>
    </xf>
    <xf numFmtId="3" fontId="14" fillId="0" borderId="20" xfId="51" applyNumberFormat="1" applyFont="1" applyFill="1" applyBorder="1" applyAlignment="1">
      <alignment/>
      <protection/>
    </xf>
    <xf numFmtId="0" fontId="18" fillId="35" borderId="20" xfId="51" applyFont="1" applyFill="1" applyBorder="1" applyAlignment="1">
      <alignment horizontal="center" vertical="center"/>
      <protection/>
    </xf>
    <xf numFmtId="0" fontId="14" fillId="0" borderId="21" xfId="51" applyFont="1" applyFill="1" applyBorder="1" applyAlignment="1">
      <alignment/>
      <protection/>
    </xf>
    <xf numFmtId="0" fontId="14" fillId="0" borderId="22" xfId="51" applyFont="1" applyFill="1" applyBorder="1" applyAlignment="1">
      <alignment/>
      <protection/>
    </xf>
    <xf numFmtId="3" fontId="14" fillId="0" borderId="22" xfId="51" applyNumberFormat="1" applyFont="1" applyFill="1" applyBorder="1">
      <alignment/>
      <protection/>
    </xf>
    <xf numFmtId="3" fontId="14" fillId="0" borderId="22" xfId="51" applyNumberFormat="1" applyFont="1" applyFill="1" applyBorder="1" applyAlignment="1">
      <alignment/>
      <protection/>
    </xf>
    <xf numFmtId="3" fontId="14" fillId="0" borderId="23" xfId="51" applyNumberFormat="1" applyFont="1" applyFill="1" applyBorder="1">
      <alignment/>
      <protection/>
    </xf>
    <xf numFmtId="0" fontId="18" fillId="35" borderId="24" xfId="51" applyFont="1" applyFill="1" applyBorder="1" applyAlignment="1">
      <alignment horizontal="center" vertical="center"/>
      <protection/>
    </xf>
    <xf numFmtId="0" fontId="14" fillId="0" borderId="21" xfId="51" applyFont="1" applyBorder="1" applyAlignment="1">
      <alignment/>
      <protection/>
    </xf>
    <xf numFmtId="0" fontId="14" fillId="0" borderId="22" xfId="51" applyFont="1" applyBorder="1" applyAlignment="1">
      <alignment/>
      <protection/>
    </xf>
    <xf numFmtId="3" fontId="14" fillId="0" borderId="22" xfId="51" applyNumberFormat="1" applyFont="1" applyBorder="1">
      <alignment/>
      <protection/>
    </xf>
    <xf numFmtId="3" fontId="14" fillId="0" borderId="22" xfId="51" applyNumberFormat="1" applyFont="1" applyBorder="1" applyAlignment="1">
      <alignment/>
      <protection/>
    </xf>
    <xf numFmtId="3" fontId="14" fillId="0" borderId="23" xfId="51" applyNumberFormat="1" applyFont="1" applyBorder="1">
      <alignment/>
      <protection/>
    </xf>
    <xf numFmtId="3" fontId="14" fillId="0" borderId="20" xfId="51" applyNumberFormat="1" applyFont="1" applyBorder="1" applyAlignment="1">
      <alignment horizontal="right"/>
      <protection/>
    </xf>
    <xf numFmtId="0" fontId="18" fillId="35" borderId="19" xfId="51" applyFont="1" applyFill="1" applyBorder="1" applyAlignment="1">
      <alignment horizontal="center" vertical="center"/>
      <protection/>
    </xf>
    <xf numFmtId="0" fontId="19" fillId="35" borderId="20" xfId="51" applyFont="1" applyFill="1" applyBorder="1">
      <alignment/>
      <protection/>
    </xf>
    <xf numFmtId="0" fontId="8" fillId="0" borderId="0" xfId="51" applyFont="1">
      <alignment/>
      <protection/>
    </xf>
    <xf numFmtId="0" fontId="8" fillId="0" borderId="20" xfId="51" applyFont="1" applyBorder="1">
      <alignment/>
      <protection/>
    </xf>
    <xf numFmtId="3" fontId="8" fillId="0" borderId="20" xfId="51" applyNumberFormat="1" applyFont="1" applyBorder="1">
      <alignment/>
      <protection/>
    </xf>
    <xf numFmtId="0" fontId="8" fillId="0" borderId="20" xfId="51" applyFont="1" applyBorder="1" applyAlignment="1">
      <alignment/>
      <protection/>
    </xf>
    <xf numFmtId="3" fontId="8" fillId="0" borderId="20" xfId="51" applyNumberFormat="1" applyFont="1" applyBorder="1" applyAlignment="1">
      <alignment/>
      <protection/>
    </xf>
    <xf numFmtId="0" fontId="19" fillId="35" borderId="20" xfId="51" applyFont="1" applyFill="1" applyBorder="1" applyAlignment="1">
      <alignment horizontal="center" vertical="center"/>
      <protection/>
    </xf>
    <xf numFmtId="0" fontId="8" fillId="0" borderId="0" xfId="51" applyFont="1" applyBorder="1" applyAlignment="1">
      <alignment/>
      <protection/>
    </xf>
    <xf numFmtId="0" fontId="14" fillId="35" borderId="20" xfId="51" applyFont="1" applyFill="1" applyBorder="1">
      <alignment/>
      <protection/>
    </xf>
    <xf numFmtId="3" fontId="14" fillId="35" borderId="20" xfId="51" applyNumberFormat="1" applyFont="1" applyFill="1" applyBorder="1">
      <alignment/>
      <protection/>
    </xf>
    <xf numFmtId="0" fontId="14" fillId="35" borderId="20" xfId="51" applyFont="1" applyFill="1" applyBorder="1" applyAlignment="1">
      <alignment/>
      <protection/>
    </xf>
    <xf numFmtId="3" fontId="14" fillId="35" borderId="20" xfId="51" applyNumberFormat="1" applyFont="1" applyFill="1" applyBorder="1" applyAlignment="1">
      <alignment/>
      <protection/>
    </xf>
    <xf numFmtId="0" fontId="19" fillId="35" borderId="24" xfId="51" applyFont="1" applyFill="1" applyBorder="1" applyAlignment="1">
      <alignment horizontal="center" vertical="center"/>
      <protection/>
    </xf>
    <xf numFmtId="0" fontId="8" fillId="35" borderId="0" xfId="51" applyFont="1" applyFill="1" applyBorder="1" applyAlignment="1">
      <alignment/>
      <protection/>
    </xf>
    <xf numFmtId="0" fontId="8" fillId="35" borderId="0" xfId="51" applyFont="1" applyFill="1">
      <alignment/>
      <protection/>
    </xf>
    <xf numFmtId="0" fontId="8" fillId="0" borderId="25" xfId="51" applyFont="1" applyBorder="1" applyAlignment="1">
      <alignment/>
      <protection/>
    </xf>
    <xf numFmtId="0" fontId="8" fillId="0" borderId="26" xfId="51" applyFont="1" applyBorder="1" applyAlignment="1">
      <alignment/>
      <protection/>
    </xf>
    <xf numFmtId="0" fontId="17" fillId="35" borderId="20" xfId="51" applyFont="1" applyFill="1" applyBorder="1" applyAlignment="1">
      <alignment horizontal="center"/>
      <protection/>
    </xf>
    <xf numFmtId="0" fontId="17" fillId="35" borderId="20" xfId="51" applyFont="1" applyFill="1" applyBorder="1">
      <alignment/>
      <protection/>
    </xf>
    <xf numFmtId="0" fontId="16" fillId="0" borderId="20" xfId="51" applyFont="1" applyBorder="1">
      <alignment/>
      <protection/>
    </xf>
    <xf numFmtId="0" fontId="14" fillId="0" borderId="27" xfId="51" applyFont="1" applyBorder="1" applyAlignment="1">
      <alignment/>
      <protection/>
    </xf>
    <xf numFmtId="3" fontId="14" fillId="0" borderId="27" xfId="51" applyNumberFormat="1" applyFont="1" applyBorder="1">
      <alignment/>
      <protection/>
    </xf>
    <xf numFmtId="3" fontId="14" fillId="0" borderId="27" xfId="51" applyNumberFormat="1" applyFont="1" applyBorder="1" applyAlignment="1">
      <alignment/>
      <protection/>
    </xf>
    <xf numFmtId="0" fontId="14" fillId="35" borderId="20" xfId="51" applyFont="1" applyFill="1" applyBorder="1">
      <alignment/>
      <protection/>
    </xf>
    <xf numFmtId="3" fontId="14" fillId="35" borderId="20" xfId="51" applyNumberFormat="1" applyFont="1" applyFill="1" applyBorder="1">
      <alignment/>
      <protection/>
    </xf>
    <xf numFmtId="0" fontId="14" fillId="35" borderId="20" xfId="51" applyFont="1" applyFill="1" applyBorder="1" applyAlignment="1">
      <alignment/>
      <protection/>
    </xf>
    <xf numFmtId="3" fontId="14" fillId="35" borderId="20" xfId="51" applyNumberFormat="1" applyFont="1" applyFill="1" applyBorder="1" applyAlignment="1">
      <alignment/>
      <protection/>
    </xf>
    <xf numFmtId="0" fontId="14" fillId="35" borderId="27" xfId="51" applyFont="1" applyFill="1" applyBorder="1" applyAlignment="1">
      <alignment/>
      <protection/>
    </xf>
    <xf numFmtId="3" fontId="14" fillId="35" borderId="27" xfId="51" applyNumberFormat="1" applyFont="1" applyFill="1" applyBorder="1">
      <alignment/>
      <protection/>
    </xf>
    <xf numFmtId="3" fontId="14" fillId="35" borderId="27" xfId="51" applyNumberFormat="1" applyFont="1" applyFill="1" applyBorder="1" applyAlignment="1">
      <alignment/>
      <protection/>
    </xf>
    <xf numFmtId="0" fontId="8" fillId="35" borderId="20" xfId="51" applyFont="1" applyFill="1" applyBorder="1">
      <alignment/>
      <protection/>
    </xf>
    <xf numFmtId="3" fontId="8" fillId="35" borderId="20" xfId="51" applyNumberFormat="1" applyFont="1" applyFill="1" applyBorder="1">
      <alignment/>
      <protection/>
    </xf>
    <xf numFmtId="0" fontId="8" fillId="35" borderId="20" xfId="51" applyFont="1" applyFill="1" applyBorder="1" applyAlignment="1">
      <alignment/>
      <protection/>
    </xf>
    <xf numFmtId="3" fontId="8" fillId="35" borderId="20" xfId="51" applyNumberFormat="1" applyFont="1" applyFill="1" applyBorder="1" applyAlignment="1">
      <alignment/>
      <protection/>
    </xf>
    <xf numFmtId="3" fontId="8" fillId="0" borderId="20" xfId="51" applyNumberFormat="1" applyFont="1" applyBorder="1" applyAlignment="1">
      <alignment horizontal="right"/>
      <protection/>
    </xf>
    <xf numFmtId="0" fontId="19" fillId="35" borderId="0" xfId="51" applyFont="1" applyFill="1" applyBorder="1" applyAlignment="1">
      <alignment horizontal="center" vertical="center"/>
      <protection/>
    </xf>
    <xf numFmtId="0" fontId="19" fillId="35" borderId="0" xfId="51" applyFont="1" applyFill="1" applyBorder="1">
      <alignment/>
      <protection/>
    </xf>
    <xf numFmtId="3" fontId="8" fillId="0" borderId="0" xfId="51" applyNumberFormat="1" applyFont="1" applyBorder="1">
      <alignment/>
      <protection/>
    </xf>
    <xf numFmtId="3" fontId="8" fillId="0" borderId="0" xfId="51" applyNumberFormat="1" applyFont="1" applyBorder="1" applyAlignment="1">
      <alignment/>
      <protection/>
    </xf>
    <xf numFmtId="0" fontId="19" fillId="37" borderId="24" xfId="51" applyFont="1" applyFill="1" applyBorder="1" applyAlignment="1">
      <alignment horizontal="center" vertical="center"/>
      <protection/>
    </xf>
    <xf numFmtId="0" fontId="8" fillId="0" borderId="21" xfId="51" applyFont="1" applyBorder="1" applyAlignment="1">
      <alignment/>
      <protection/>
    </xf>
    <xf numFmtId="0" fontId="8" fillId="0" borderId="22" xfId="51" applyFont="1" applyBorder="1" applyAlignment="1">
      <alignment/>
      <protection/>
    </xf>
    <xf numFmtId="3" fontId="8" fillId="0" borderId="22" xfId="51" applyNumberFormat="1" applyFont="1" applyBorder="1">
      <alignment/>
      <protection/>
    </xf>
    <xf numFmtId="3" fontId="8" fillId="0" borderId="22" xfId="51" applyNumberFormat="1" applyFont="1" applyBorder="1" applyAlignment="1">
      <alignment/>
      <protection/>
    </xf>
    <xf numFmtId="3" fontId="8" fillId="0" borderId="23" xfId="51" applyNumberFormat="1" applyFont="1" applyBorder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4" fillId="35" borderId="0" xfId="51" applyFont="1" applyFill="1">
      <alignment/>
      <protection/>
    </xf>
    <xf numFmtId="0" fontId="2" fillId="35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/>
    </xf>
    <xf numFmtId="3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vertical="center"/>
    </xf>
    <xf numFmtId="0" fontId="3" fillId="3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35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3" fontId="2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3" fontId="2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35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3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  <xf numFmtId="49" fontId="6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37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37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0" xfId="0" applyNumberFormat="1" applyFont="1" applyFill="1" applyAlignment="1" applyProtection="1">
      <alignment horizontal="left" vertical="top" wrapText="1"/>
      <protection locked="0"/>
    </xf>
    <xf numFmtId="0" fontId="10" fillId="0" borderId="0" xfId="0" applyNumberFormat="1" applyFont="1" applyFill="1" applyBorder="1" applyAlignment="1" applyProtection="1">
      <alignment horizont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1" fillId="34" borderId="30" xfId="0" applyNumberFormat="1" applyFont="1" applyFill="1" applyBorder="1" applyAlignment="1" applyProtection="1">
      <alignment horizontal="left" vertical="center" wrapText="1"/>
      <protection locked="0"/>
    </xf>
    <xf numFmtId="49" fontId="21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30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38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39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left"/>
      <protection locked="0"/>
    </xf>
    <xf numFmtId="0" fontId="7" fillId="0" borderId="15" xfId="0" applyNumberFormat="1" applyFont="1" applyFill="1" applyBorder="1" applyAlignment="1" applyProtection="1">
      <alignment horizontal="left"/>
      <protection locked="0"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9" fontId="11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3" xfId="0" applyNumberFormat="1" applyFont="1" applyFill="1" applyBorder="1" applyAlignment="1" applyProtection="1">
      <alignment horizontal="right"/>
      <protection locked="0"/>
    </xf>
    <xf numFmtId="0" fontId="3" fillId="0" borderId="15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1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1" xfId="0" applyNumberFormat="1" applyFont="1" applyFill="1" applyBorder="1" applyAlignment="1" applyProtection="1">
      <alignment horizontal="left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wrapText="1"/>
      <protection locked="0"/>
    </xf>
    <xf numFmtId="0" fontId="11" fillId="0" borderId="14" xfId="0" applyNumberFormat="1" applyFont="1" applyFill="1" applyBorder="1" applyAlignment="1" applyProtection="1">
      <alignment horizontal="center" wrapText="1"/>
      <protection locked="0"/>
    </xf>
    <xf numFmtId="0" fontId="11" fillId="0" borderId="15" xfId="0" applyNumberFormat="1" applyFont="1" applyFill="1" applyBorder="1" applyAlignment="1" applyProtection="1">
      <alignment horizontal="center" wrapText="1"/>
      <protection locked="0"/>
    </xf>
    <xf numFmtId="49" fontId="11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/>
      <protection locked="0"/>
    </xf>
    <xf numFmtId="0" fontId="11" fillId="0" borderId="15" xfId="0" applyNumberFormat="1" applyFont="1" applyFill="1" applyBorder="1" applyAlignment="1" applyProtection="1">
      <alignment horizont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left"/>
      <protection locked="0"/>
    </xf>
    <xf numFmtId="0" fontId="2" fillId="0" borderId="15" xfId="0" applyNumberFormat="1" applyFont="1" applyFill="1" applyBorder="1" applyAlignment="1" applyProtection="1">
      <alignment horizontal="left"/>
      <protection locked="0"/>
    </xf>
    <xf numFmtId="0" fontId="13" fillId="35" borderId="0" xfId="51" applyFont="1" applyFill="1" applyAlignment="1">
      <alignment horizontal="left"/>
      <protection/>
    </xf>
    <xf numFmtId="0" fontId="15" fillId="0" borderId="0" xfId="51" applyFont="1" applyAlignment="1">
      <alignment horizontal="center"/>
      <protection/>
    </xf>
    <xf numFmtId="0" fontId="16" fillId="35" borderId="42" xfId="51" applyFont="1" applyFill="1" applyBorder="1" applyAlignment="1">
      <alignment horizontal="center" vertical="center"/>
      <protection/>
    </xf>
    <xf numFmtId="0" fontId="16" fillId="35" borderId="43" xfId="51" applyFont="1" applyFill="1" applyBorder="1" applyAlignment="1">
      <alignment horizontal="center" vertical="center"/>
      <protection/>
    </xf>
    <xf numFmtId="0" fontId="16" fillId="35" borderId="44" xfId="51" applyFont="1" applyFill="1" applyBorder="1" applyAlignment="1">
      <alignment horizontal="center" vertical="center"/>
      <protection/>
    </xf>
    <xf numFmtId="0" fontId="16" fillId="35" borderId="45" xfId="51" applyFont="1" applyFill="1" applyBorder="1" applyAlignment="1">
      <alignment horizontal="center" vertical="center"/>
      <protection/>
    </xf>
    <xf numFmtId="0" fontId="16" fillId="35" borderId="12" xfId="51" applyFont="1" applyFill="1" applyBorder="1" applyAlignment="1">
      <alignment horizontal="center" vertical="center"/>
      <protection/>
    </xf>
    <xf numFmtId="0" fontId="16" fillId="35" borderId="18" xfId="51" applyFont="1" applyFill="1" applyBorder="1" applyAlignment="1">
      <alignment horizontal="center" vertical="center"/>
      <protection/>
    </xf>
    <xf numFmtId="0" fontId="16" fillId="0" borderId="46" xfId="51" applyFont="1" applyFill="1" applyBorder="1" applyAlignment="1">
      <alignment horizontal="center" vertical="center" wrapText="1"/>
      <protection/>
    </xf>
    <xf numFmtId="0" fontId="16" fillId="0" borderId="47" xfId="51" applyFont="1" applyFill="1" applyBorder="1" applyAlignment="1">
      <alignment horizontal="center" vertical="center" wrapText="1"/>
      <protection/>
    </xf>
    <xf numFmtId="0" fontId="16" fillId="0" borderId="48" xfId="51" applyFont="1" applyFill="1" applyBorder="1" applyAlignment="1">
      <alignment horizontal="center" vertical="center" wrapText="1"/>
      <protection/>
    </xf>
    <xf numFmtId="0" fontId="16" fillId="0" borderId="45" xfId="51" applyFont="1" applyFill="1" applyBorder="1" applyAlignment="1">
      <alignment horizontal="center" vertical="center" wrapText="1"/>
      <protection/>
    </xf>
    <xf numFmtId="0" fontId="16" fillId="0" borderId="12" xfId="51" applyFont="1" applyFill="1" applyBorder="1" applyAlignment="1">
      <alignment horizontal="center" vertical="center" wrapText="1"/>
      <protection/>
    </xf>
    <xf numFmtId="0" fontId="16" fillId="0" borderId="18" xfId="51" applyFont="1" applyFill="1" applyBorder="1" applyAlignment="1">
      <alignment horizontal="center" vertical="center" wrapText="1"/>
      <protection/>
    </xf>
    <xf numFmtId="0" fontId="16" fillId="0" borderId="45" xfId="51" applyFont="1" applyFill="1" applyBorder="1" applyAlignment="1">
      <alignment horizontal="center" vertical="center"/>
      <protection/>
    </xf>
    <xf numFmtId="0" fontId="16" fillId="0" borderId="49" xfId="51" applyFont="1" applyFill="1" applyBorder="1" applyAlignment="1">
      <alignment horizontal="center" vertical="center"/>
      <protection/>
    </xf>
    <xf numFmtId="0" fontId="15" fillId="35" borderId="13" xfId="51" applyFont="1" applyFill="1" applyBorder="1" applyAlignment="1">
      <alignment horizontal="center"/>
      <protection/>
    </xf>
    <xf numFmtId="0" fontId="15" fillId="35" borderId="14" xfId="51" applyFont="1" applyFill="1" applyBorder="1" applyAlignment="1">
      <alignment horizontal="center"/>
      <protection/>
    </xf>
    <xf numFmtId="0" fontId="15" fillId="35" borderId="15" xfId="51" applyFont="1" applyFill="1" applyBorder="1" applyAlignment="1">
      <alignment horizontal="center"/>
      <protection/>
    </xf>
    <xf numFmtId="0" fontId="16" fillId="0" borderId="50" xfId="51" applyFont="1" applyBorder="1" applyAlignment="1">
      <alignment horizontal="center"/>
      <protection/>
    </xf>
    <xf numFmtId="0" fontId="16" fillId="0" borderId="51" xfId="51" applyFont="1" applyBorder="1" applyAlignment="1">
      <alignment horizontal="center"/>
      <protection/>
    </xf>
    <xf numFmtId="0" fontId="18" fillId="35" borderId="20" xfId="51" applyFont="1" applyFill="1" applyBorder="1" applyAlignment="1">
      <alignment horizontal="center" vertical="center"/>
      <protection/>
    </xf>
    <xf numFmtId="0" fontId="14" fillId="0" borderId="21" xfId="51" applyFont="1" applyBorder="1" applyAlignment="1">
      <alignment horizontal="center" wrapText="1"/>
      <protection/>
    </xf>
    <xf numFmtId="0" fontId="14" fillId="0" borderId="22" xfId="51" applyFont="1" applyBorder="1" applyAlignment="1">
      <alignment horizontal="center" wrapText="1"/>
      <protection/>
    </xf>
    <xf numFmtId="0" fontId="14" fillId="0" borderId="23" xfId="51" applyFont="1" applyBorder="1" applyAlignment="1">
      <alignment horizontal="center" wrapText="1"/>
      <protection/>
    </xf>
    <xf numFmtId="0" fontId="14" fillId="0" borderId="52" xfId="51" applyFont="1" applyBorder="1" applyAlignment="1">
      <alignment horizontal="center" wrapText="1"/>
      <protection/>
    </xf>
    <xf numFmtId="0" fontId="14" fillId="0" borderId="0" xfId="51" applyFont="1" applyBorder="1" applyAlignment="1">
      <alignment horizontal="center" wrapText="1"/>
      <protection/>
    </xf>
    <xf numFmtId="0" fontId="14" fillId="0" borderId="53" xfId="51" applyFont="1" applyBorder="1" applyAlignment="1">
      <alignment horizontal="center" wrapText="1"/>
      <protection/>
    </xf>
    <xf numFmtId="0" fontId="14" fillId="0" borderId="54" xfId="51" applyFont="1" applyBorder="1" applyAlignment="1">
      <alignment horizontal="center" wrapText="1"/>
      <protection/>
    </xf>
    <xf numFmtId="0" fontId="14" fillId="0" borderId="55" xfId="51" applyFont="1" applyBorder="1" applyAlignment="1">
      <alignment horizontal="center" wrapText="1"/>
      <protection/>
    </xf>
    <xf numFmtId="0" fontId="14" fillId="0" borderId="56" xfId="51" applyFont="1" applyBorder="1" applyAlignment="1">
      <alignment horizontal="center" wrapText="1"/>
      <protection/>
    </xf>
    <xf numFmtId="0" fontId="16" fillId="0" borderId="12" xfId="51" applyFont="1" applyFill="1" applyBorder="1" applyAlignment="1">
      <alignment horizontal="center" vertical="center"/>
      <protection/>
    </xf>
    <xf numFmtId="0" fontId="16" fillId="0" borderId="17" xfId="51" applyFont="1" applyFill="1" applyBorder="1" applyAlignment="1">
      <alignment horizontal="center" vertical="center"/>
      <protection/>
    </xf>
    <xf numFmtId="0" fontId="16" fillId="0" borderId="17" xfId="51" applyFont="1" applyFill="1" applyBorder="1" applyAlignment="1">
      <alignment horizontal="center" vertical="center" wrapText="1"/>
      <protection/>
    </xf>
    <xf numFmtId="0" fontId="16" fillId="0" borderId="57" xfId="51" applyFont="1" applyFill="1" applyBorder="1" applyAlignment="1">
      <alignment horizontal="center" vertical="center" wrapText="1"/>
      <protection/>
    </xf>
    <xf numFmtId="0" fontId="18" fillId="35" borderId="24" xfId="51" applyFont="1" applyFill="1" applyBorder="1" applyAlignment="1">
      <alignment horizontal="center" vertical="center"/>
      <protection/>
    </xf>
    <xf numFmtId="0" fontId="18" fillId="35" borderId="47" xfId="51" applyFont="1" applyFill="1" applyBorder="1" applyAlignment="1">
      <alignment horizontal="center" vertical="center"/>
      <protection/>
    </xf>
    <xf numFmtId="0" fontId="18" fillId="35" borderId="19" xfId="51" applyFont="1" applyFill="1" applyBorder="1" applyAlignment="1">
      <alignment horizontal="center" vertical="center"/>
      <protection/>
    </xf>
    <xf numFmtId="0" fontId="19" fillId="35" borderId="20" xfId="51" applyFont="1" applyFill="1" applyBorder="1" applyAlignment="1">
      <alignment horizontal="center" vertical="center"/>
      <protection/>
    </xf>
    <xf numFmtId="0" fontId="8" fillId="0" borderId="21" xfId="51" applyFont="1" applyBorder="1" applyAlignment="1">
      <alignment horizontal="center" wrapText="1"/>
      <protection/>
    </xf>
    <xf numFmtId="0" fontId="8" fillId="0" borderId="22" xfId="51" applyFont="1" applyBorder="1" applyAlignment="1">
      <alignment horizontal="center" wrapText="1"/>
      <protection/>
    </xf>
    <xf numFmtId="0" fontId="8" fillId="0" borderId="23" xfId="51" applyFont="1" applyBorder="1" applyAlignment="1">
      <alignment horizontal="center" wrapText="1"/>
      <protection/>
    </xf>
    <xf numFmtId="0" fontId="8" fillId="0" borderId="52" xfId="51" applyFont="1" applyBorder="1" applyAlignment="1">
      <alignment horizontal="center" wrapText="1"/>
      <protection/>
    </xf>
    <xf numFmtId="0" fontId="8" fillId="0" borderId="0" xfId="51" applyFont="1" applyBorder="1" applyAlignment="1">
      <alignment horizontal="center" wrapText="1"/>
      <protection/>
    </xf>
    <xf numFmtId="0" fontId="8" fillId="0" borderId="53" xfId="51" applyFont="1" applyBorder="1" applyAlignment="1">
      <alignment horizontal="center" wrapText="1"/>
      <protection/>
    </xf>
    <xf numFmtId="0" fontId="8" fillId="0" borderId="54" xfId="51" applyFont="1" applyBorder="1" applyAlignment="1">
      <alignment horizontal="center" wrapText="1"/>
      <protection/>
    </xf>
    <xf numFmtId="0" fontId="8" fillId="0" borderId="55" xfId="51" applyFont="1" applyBorder="1" applyAlignment="1">
      <alignment horizontal="center" wrapText="1"/>
      <protection/>
    </xf>
    <xf numFmtId="0" fontId="8" fillId="0" borderId="56" xfId="51" applyFont="1" applyBorder="1" applyAlignment="1">
      <alignment horizontal="center" wrapText="1"/>
      <protection/>
    </xf>
    <xf numFmtId="0" fontId="19" fillId="37" borderId="20" xfId="51" applyFont="1" applyFill="1" applyBorder="1" applyAlignment="1">
      <alignment horizontal="center" vertical="center"/>
      <protection/>
    </xf>
    <xf numFmtId="0" fontId="18" fillId="38" borderId="20" xfId="51" applyFont="1" applyFill="1" applyBorder="1" applyAlignment="1">
      <alignment horizontal="center" vertical="center"/>
      <protection/>
    </xf>
    <xf numFmtId="0" fontId="14" fillId="0" borderId="21" xfId="51" applyFont="1" applyFill="1" applyBorder="1" applyAlignment="1">
      <alignment horizontal="center" wrapText="1"/>
      <protection/>
    </xf>
    <xf numFmtId="0" fontId="14" fillId="0" borderId="22" xfId="51" applyFont="1" applyFill="1" applyBorder="1" applyAlignment="1">
      <alignment horizontal="center" wrapText="1"/>
      <protection/>
    </xf>
    <xf numFmtId="0" fontId="14" fillId="0" borderId="23" xfId="51" applyFont="1" applyFill="1" applyBorder="1" applyAlignment="1">
      <alignment horizontal="center" wrapText="1"/>
      <protection/>
    </xf>
    <xf numFmtId="0" fontId="14" fillId="0" borderId="52" xfId="51" applyFont="1" applyFill="1" applyBorder="1" applyAlignment="1">
      <alignment horizontal="center" wrapText="1"/>
      <protection/>
    </xf>
    <xf numFmtId="0" fontId="14" fillId="0" borderId="0" xfId="51" applyFont="1" applyFill="1" applyBorder="1" applyAlignment="1">
      <alignment horizontal="center" wrapText="1"/>
      <protection/>
    </xf>
    <xf numFmtId="0" fontId="14" fillId="0" borderId="53" xfId="51" applyFont="1" applyFill="1" applyBorder="1" applyAlignment="1">
      <alignment horizontal="center" wrapText="1"/>
      <protection/>
    </xf>
    <xf numFmtId="0" fontId="14" fillId="0" borderId="54" xfId="51" applyFont="1" applyFill="1" applyBorder="1" applyAlignment="1">
      <alignment horizontal="center" wrapText="1"/>
      <protection/>
    </xf>
    <xf numFmtId="0" fontId="14" fillId="0" borderId="55" xfId="51" applyFont="1" applyFill="1" applyBorder="1" applyAlignment="1">
      <alignment horizontal="center" wrapText="1"/>
      <protection/>
    </xf>
    <xf numFmtId="0" fontId="14" fillId="0" borderId="56" xfId="51" applyFont="1" applyFill="1" applyBorder="1" applyAlignment="1">
      <alignment horizontal="center" wrapText="1"/>
      <protection/>
    </xf>
    <xf numFmtId="0" fontId="8" fillId="0" borderId="22" xfId="51" applyFont="1" applyFill="1" applyBorder="1" applyAlignment="1">
      <alignment horizontal="center" wrapText="1"/>
      <protection/>
    </xf>
    <xf numFmtId="0" fontId="8" fillId="0" borderId="0" xfId="51" applyFont="1" applyFill="1" applyBorder="1" applyAlignment="1">
      <alignment horizontal="center" wrapText="1"/>
      <protection/>
    </xf>
    <xf numFmtId="0" fontId="8" fillId="0" borderId="55" xfId="51" applyFont="1" applyFill="1" applyBorder="1" applyAlignment="1">
      <alignment horizontal="center" wrapText="1"/>
      <protection/>
    </xf>
    <xf numFmtId="0" fontId="14" fillId="35" borderId="21" xfId="51" applyFont="1" applyFill="1" applyBorder="1" applyAlignment="1">
      <alignment horizontal="center" wrapText="1"/>
      <protection/>
    </xf>
    <xf numFmtId="0" fontId="20" fillId="35" borderId="22" xfId="0" applyFont="1" applyFill="1" applyBorder="1" applyAlignment="1">
      <alignment/>
    </xf>
    <xf numFmtId="0" fontId="20" fillId="35" borderId="23" xfId="0" applyFont="1" applyFill="1" applyBorder="1" applyAlignment="1">
      <alignment/>
    </xf>
    <xf numFmtId="0" fontId="20" fillId="35" borderId="54" xfId="0" applyFont="1" applyFill="1" applyBorder="1" applyAlignment="1">
      <alignment/>
    </xf>
    <xf numFmtId="0" fontId="20" fillId="35" borderId="55" xfId="0" applyFont="1" applyFill="1" applyBorder="1" applyAlignment="1">
      <alignment/>
    </xf>
    <xf numFmtId="0" fontId="20" fillId="35" borderId="56" xfId="0" applyFont="1" applyFill="1" applyBorder="1" applyAlignment="1">
      <alignment/>
    </xf>
    <xf numFmtId="0" fontId="14" fillId="35" borderId="25" xfId="51" applyFont="1" applyFill="1" applyBorder="1" applyAlignment="1">
      <alignment horizontal="center" wrapText="1"/>
      <protection/>
    </xf>
    <xf numFmtId="0" fontId="20" fillId="35" borderId="58" xfId="0" applyFont="1" applyFill="1" applyBorder="1" applyAlignment="1">
      <alignment/>
    </xf>
    <xf numFmtId="0" fontId="20" fillId="35" borderId="26" xfId="0" applyFont="1" applyFill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0" fontId="20" fillId="0" borderId="56" xfId="0" applyFont="1" applyBorder="1" applyAlignment="1">
      <alignment/>
    </xf>
    <xf numFmtId="0" fontId="14" fillId="0" borderId="25" xfId="51" applyFont="1" applyBorder="1" applyAlignment="1">
      <alignment horizontal="center" wrapText="1"/>
      <protection/>
    </xf>
    <xf numFmtId="0" fontId="20" fillId="0" borderId="58" xfId="0" applyFont="1" applyBorder="1" applyAlignment="1">
      <alignment/>
    </xf>
    <xf numFmtId="0" fontId="20" fillId="0" borderId="26" xfId="0" applyFont="1" applyBorder="1" applyAlignment="1">
      <alignment/>
    </xf>
    <xf numFmtId="0" fontId="16" fillId="0" borderId="25" xfId="51" applyFont="1" applyBorder="1" applyAlignment="1">
      <alignment horizontal="center"/>
      <protection/>
    </xf>
    <xf numFmtId="0" fontId="16" fillId="0" borderId="26" xfId="51" applyFont="1" applyBorder="1" applyAlignment="1">
      <alignment horizontal="center"/>
      <protection/>
    </xf>
    <xf numFmtId="0" fontId="8" fillId="35" borderId="22" xfId="51" applyFont="1" applyFill="1" applyBorder="1" applyAlignment="1">
      <alignment horizontal="center" wrapText="1"/>
      <protection/>
    </xf>
    <xf numFmtId="0" fontId="8" fillId="35" borderId="0" xfId="51" applyFont="1" applyFill="1" applyBorder="1" applyAlignment="1">
      <alignment horizontal="center" wrapText="1"/>
      <protection/>
    </xf>
    <xf numFmtId="0" fontId="8" fillId="35" borderId="55" xfId="51" applyFont="1" applyFill="1" applyBorder="1" applyAlignment="1">
      <alignment horizontal="center" wrapText="1"/>
      <protection/>
    </xf>
    <xf numFmtId="0" fontId="19" fillId="35" borderId="24" xfId="51" applyFont="1" applyFill="1" applyBorder="1" applyAlignment="1">
      <alignment horizontal="center" vertical="center"/>
      <protection/>
    </xf>
    <xf numFmtId="0" fontId="8" fillId="35" borderId="21" xfId="51" applyFont="1" applyFill="1" applyBorder="1" applyAlignment="1">
      <alignment horizontal="center" wrapText="1"/>
      <protection/>
    </xf>
    <xf numFmtId="0" fontId="8" fillId="35" borderId="23" xfId="51" applyFont="1" applyFill="1" applyBorder="1" applyAlignment="1">
      <alignment horizontal="center" wrapText="1"/>
      <protection/>
    </xf>
    <xf numFmtId="0" fontId="8" fillId="35" borderId="52" xfId="51" applyFont="1" applyFill="1" applyBorder="1" applyAlignment="1">
      <alignment horizontal="center" wrapText="1"/>
      <protection/>
    </xf>
    <xf numFmtId="0" fontId="8" fillId="35" borderId="53" xfId="51" applyFont="1" applyFill="1" applyBorder="1" applyAlignment="1">
      <alignment horizontal="center" wrapText="1"/>
      <protection/>
    </xf>
    <xf numFmtId="0" fontId="8" fillId="35" borderId="54" xfId="51" applyFont="1" applyFill="1" applyBorder="1" applyAlignment="1">
      <alignment horizontal="center" wrapText="1"/>
      <protection/>
    </xf>
    <xf numFmtId="0" fontId="8" fillId="35" borderId="56" xfId="51" applyFont="1" applyFill="1" applyBorder="1" applyAlignment="1">
      <alignment horizontal="center" wrapText="1"/>
      <protection/>
    </xf>
    <xf numFmtId="0" fontId="3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/>
    </xf>
    <xf numFmtId="0" fontId="26" fillId="0" borderId="61" xfId="0" applyFont="1" applyBorder="1" applyAlignment="1">
      <alignment/>
    </xf>
    <xf numFmtId="0" fontId="26" fillId="0" borderId="5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62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63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49" fontId="9" fillId="35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6.8515625" style="2" customWidth="1"/>
    <col min="2" max="2" width="9.140625" style="2" customWidth="1"/>
    <col min="3" max="3" width="0.9921875" style="2" customWidth="1"/>
    <col min="4" max="4" width="55.7109375" style="2" customWidth="1"/>
    <col min="5" max="5" width="10.8515625" style="2" customWidth="1"/>
    <col min="6" max="16384" width="9.140625" style="2" customWidth="1"/>
  </cols>
  <sheetData>
    <row r="1" spans="1:3" s="14" customFormat="1" ht="15">
      <c r="A1" s="12" t="s">
        <v>241</v>
      </c>
      <c r="B1" s="13"/>
      <c r="C1" s="13"/>
    </row>
    <row r="2" s="14" customFormat="1" ht="15"/>
    <row r="3" s="14" customFormat="1" ht="15">
      <c r="C3" s="15" t="s">
        <v>30</v>
      </c>
    </row>
    <row r="4" s="14" customFormat="1" ht="15">
      <c r="C4" s="15" t="s">
        <v>31</v>
      </c>
    </row>
    <row r="5" s="14" customFormat="1" ht="15">
      <c r="C5" s="15" t="s">
        <v>32</v>
      </c>
    </row>
    <row r="6" s="14" customFormat="1" ht="15">
      <c r="C6" s="15" t="s">
        <v>33</v>
      </c>
    </row>
    <row r="7" s="14" customFormat="1" ht="15"/>
    <row r="8" spans="1:5" s="14" customFormat="1" ht="15.75">
      <c r="A8" s="176" t="s">
        <v>34</v>
      </c>
      <c r="B8" s="176"/>
      <c r="C8" s="176"/>
      <c r="D8" s="176"/>
      <c r="E8" s="176"/>
    </row>
    <row r="9" spans="1:6" ht="12.75">
      <c r="A9" s="177"/>
      <c r="B9" s="177"/>
      <c r="C9" s="177"/>
      <c r="D9" s="177"/>
      <c r="E9" s="177"/>
      <c r="F9" s="177"/>
    </row>
    <row r="10" spans="1:5" s="10" customFormat="1" ht="11.25">
      <c r="A10" s="11" t="s">
        <v>0</v>
      </c>
      <c r="B10" s="187" t="s">
        <v>1</v>
      </c>
      <c r="C10" s="187"/>
      <c r="D10" s="11" t="s">
        <v>3</v>
      </c>
      <c r="E10" s="11" t="s">
        <v>4</v>
      </c>
    </row>
    <row r="11" spans="1:5" ht="12.75">
      <c r="A11" s="3" t="s">
        <v>5</v>
      </c>
      <c r="B11" s="185"/>
      <c r="C11" s="185"/>
      <c r="D11" s="4" t="s">
        <v>6</v>
      </c>
      <c r="E11" s="5" t="s">
        <v>7</v>
      </c>
    </row>
    <row r="12" spans="1:5" ht="15">
      <c r="A12" s="6"/>
      <c r="B12" s="186" t="s">
        <v>8</v>
      </c>
      <c r="C12" s="186"/>
      <c r="D12" s="7" t="s">
        <v>9</v>
      </c>
      <c r="E12" s="8" t="s">
        <v>7</v>
      </c>
    </row>
    <row r="13" spans="1:5" ht="15">
      <c r="A13" s="6"/>
      <c r="B13" s="181"/>
      <c r="C13" s="182"/>
      <c r="D13" s="7" t="s">
        <v>29</v>
      </c>
      <c r="E13" s="8" t="s">
        <v>7</v>
      </c>
    </row>
    <row r="14" spans="1:5" ht="12.75">
      <c r="A14" s="9"/>
      <c r="B14" s="183"/>
      <c r="C14" s="184"/>
      <c r="D14" s="7" t="s">
        <v>10</v>
      </c>
      <c r="E14" s="8" t="s">
        <v>7</v>
      </c>
    </row>
    <row r="15" spans="1:5" ht="12.75">
      <c r="A15" s="3" t="s">
        <v>11</v>
      </c>
      <c r="B15" s="185"/>
      <c r="C15" s="185"/>
      <c r="D15" s="4" t="s">
        <v>12</v>
      </c>
      <c r="E15" s="5" t="s">
        <v>13</v>
      </c>
    </row>
    <row r="16" spans="1:5" ht="15">
      <c r="A16" s="6"/>
      <c r="B16" s="186" t="s">
        <v>14</v>
      </c>
      <c r="C16" s="186"/>
      <c r="D16" s="7" t="s">
        <v>15</v>
      </c>
      <c r="E16" s="8" t="s">
        <v>16</v>
      </c>
    </row>
    <row r="17" spans="1:5" ht="15">
      <c r="A17" s="6"/>
      <c r="B17" s="181"/>
      <c r="C17" s="182"/>
      <c r="D17" s="7" t="s">
        <v>29</v>
      </c>
      <c r="E17" s="8" t="s">
        <v>16</v>
      </c>
    </row>
    <row r="18" spans="1:5" ht="12.75">
      <c r="A18" s="9"/>
      <c r="B18" s="183"/>
      <c r="C18" s="184"/>
      <c r="D18" s="7" t="s">
        <v>10</v>
      </c>
      <c r="E18" s="8" t="s">
        <v>16</v>
      </c>
    </row>
    <row r="19" spans="1:5" ht="15">
      <c r="A19" s="6"/>
      <c r="B19" s="186" t="s">
        <v>17</v>
      </c>
      <c r="C19" s="186"/>
      <c r="D19" s="7" t="s">
        <v>18</v>
      </c>
      <c r="E19" s="8" t="s">
        <v>19</v>
      </c>
    </row>
    <row r="20" spans="1:5" ht="15">
      <c r="A20" s="6"/>
      <c r="B20" s="181"/>
      <c r="C20" s="182"/>
      <c r="D20" s="7" t="s">
        <v>29</v>
      </c>
      <c r="E20" s="8" t="s">
        <v>19</v>
      </c>
    </row>
    <row r="21" spans="1:5" ht="33.75">
      <c r="A21" s="9"/>
      <c r="B21" s="183"/>
      <c r="C21" s="184"/>
      <c r="D21" s="7" t="s">
        <v>20</v>
      </c>
      <c r="E21" s="8" t="s">
        <v>19</v>
      </c>
    </row>
    <row r="22" spans="1:5" ht="12.75">
      <c r="A22" s="3" t="s">
        <v>22</v>
      </c>
      <c r="B22" s="185"/>
      <c r="C22" s="185"/>
      <c r="D22" s="4" t="s">
        <v>23</v>
      </c>
      <c r="E22" s="5" t="s">
        <v>83</v>
      </c>
    </row>
    <row r="23" spans="1:5" s="52" customFormat="1" ht="12.75">
      <c r="A23" s="49"/>
      <c r="B23" s="188" t="s">
        <v>84</v>
      </c>
      <c r="C23" s="189"/>
      <c r="D23" s="50" t="s">
        <v>85</v>
      </c>
      <c r="E23" s="51" t="s">
        <v>86</v>
      </c>
    </row>
    <row r="24" spans="1:5" s="52" customFormat="1" ht="12.75">
      <c r="A24" s="49"/>
      <c r="B24" s="188"/>
      <c r="C24" s="189"/>
      <c r="D24" s="50" t="s">
        <v>240</v>
      </c>
      <c r="E24" s="51" t="s">
        <v>86</v>
      </c>
    </row>
    <row r="25" spans="1:5" s="52" customFormat="1" ht="33.75">
      <c r="A25" s="49"/>
      <c r="B25" s="188"/>
      <c r="C25" s="189"/>
      <c r="D25" s="50" t="s">
        <v>20</v>
      </c>
      <c r="E25" s="51" t="s">
        <v>86</v>
      </c>
    </row>
    <row r="26" spans="1:5" ht="15">
      <c r="A26" s="6"/>
      <c r="B26" s="186" t="s">
        <v>25</v>
      </c>
      <c r="C26" s="186"/>
      <c r="D26" s="7" t="s">
        <v>26</v>
      </c>
      <c r="E26" s="8" t="s">
        <v>24</v>
      </c>
    </row>
    <row r="27" spans="1:5" ht="15">
      <c r="A27" s="6"/>
      <c r="B27" s="181"/>
      <c r="C27" s="182"/>
      <c r="D27" s="7" t="s">
        <v>29</v>
      </c>
      <c r="E27" s="8" t="s">
        <v>24</v>
      </c>
    </row>
    <row r="28" spans="1:5" ht="33.75">
      <c r="A28" s="9"/>
      <c r="B28" s="183"/>
      <c r="C28" s="184"/>
      <c r="D28" s="7" t="s">
        <v>27</v>
      </c>
      <c r="E28" s="8" t="s">
        <v>24</v>
      </c>
    </row>
    <row r="29" spans="1:5" ht="12.75">
      <c r="A29" s="178" t="s">
        <v>28</v>
      </c>
      <c r="B29" s="179"/>
      <c r="C29" s="179"/>
      <c r="D29" s="180"/>
      <c r="E29" s="53" t="s">
        <v>87</v>
      </c>
    </row>
    <row r="30" spans="1:6" ht="12.75">
      <c r="A30" s="177"/>
      <c r="B30" s="177"/>
      <c r="C30" s="177"/>
      <c r="D30" s="177"/>
      <c r="E30" s="177"/>
      <c r="F30" s="177"/>
    </row>
    <row r="31" spans="1:6" ht="12.75">
      <c r="A31" s="177"/>
      <c r="B31" s="177"/>
      <c r="C31" s="177"/>
      <c r="D31" s="177"/>
      <c r="E31" s="177"/>
      <c r="F31" s="190"/>
    </row>
    <row r="32" spans="1:6" ht="12.75">
      <c r="A32" s="190"/>
      <c r="B32" s="190"/>
      <c r="C32" s="177"/>
      <c r="D32" s="177"/>
      <c r="E32" s="177"/>
      <c r="F32" s="190"/>
    </row>
    <row r="33" spans="1:6" ht="12.75">
      <c r="A33" s="190"/>
      <c r="B33" s="190"/>
      <c r="C33" s="177"/>
      <c r="D33" s="177"/>
      <c r="E33" s="177"/>
      <c r="F33" s="177"/>
    </row>
  </sheetData>
  <sheetProtection/>
  <mergeCells count="24">
    <mergeCell ref="B23:C23"/>
    <mergeCell ref="B24:C24"/>
    <mergeCell ref="B25:C25"/>
    <mergeCell ref="A31:E31"/>
    <mergeCell ref="F31:F32"/>
    <mergeCell ref="A32:B33"/>
    <mergeCell ref="C32:E32"/>
    <mergeCell ref="C33:F33"/>
    <mergeCell ref="A8:E8"/>
    <mergeCell ref="A30:F30"/>
    <mergeCell ref="A29:D29"/>
    <mergeCell ref="B27:C28"/>
    <mergeCell ref="B22:C22"/>
    <mergeCell ref="B26:C26"/>
    <mergeCell ref="B20:C21"/>
    <mergeCell ref="B16:C16"/>
    <mergeCell ref="B19:C19"/>
    <mergeCell ref="B17:C18"/>
    <mergeCell ref="B12:C12"/>
    <mergeCell ref="B15:C15"/>
    <mergeCell ref="B13:C14"/>
    <mergeCell ref="A9:F9"/>
    <mergeCell ref="B10:C10"/>
    <mergeCell ref="B11:C11"/>
  </mergeCells>
  <printOptions/>
  <pageMargins left="0.21" right="0.1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95"/>
  <sheetViews>
    <sheetView tabSelected="1" zoomScalePageLayoutView="0" workbookViewId="0" topLeftCell="A60">
      <selection activeCell="E90" sqref="E90"/>
    </sheetView>
  </sheetViews>
  <sheetFormatPr defaultColWidth="9.140625" defaultRowHeight="15"/>
  <cols>
    <col min="1" max="2" width="9.140625" style="2" customWidth="1"/>
    <col min="3" max="3" width="4.00390625" style="2" customWidth="1"/>
    <col min="4" max="4" width="55.140625" style="2" customWidth="1"/>
    <col min="5" max="5" width="14.28125" style="2" customWidth="1"/>
    <col min="6" max="16384" width="9.140625" style="2" customWidth="1"/>
  </cols>
  <sheetData>
    <row r="1" s="16" customFormat="1" ht="12.75"/>
    <row r="2" s="16" customFormat="1" ht="12.75"/>
    <row r="3" spans="1:4" s="18" customFormat="1" ht="15">
      <c r="A3" s="55" t="s">
        <v>242</v>
      </c>
      <c r="B3" s="17"/>
      <c r="D3" s="19"/>
    </row>
    <row r="4" s="18" customFormat="1" ht="15">
      <c r="D4" s="19"/>
    </row>
    <row r="5" spans="3:4" s="18" customFormat="1" ht="15">
      <c r="C5" s="15" t="s">
        <v>65</v>
      </c>
      <c r="D5" s="19"/>
    </row>
    <row r="6" spans="3:4" s="18" customFormat="1" ht="15">
      <c r="C6" s="15" t="s">
        <v>31</v>
      </c>
      <c r="D6" s="19"/>
    </row>
    <row r="7" spans="3:4" s="18" customFormat="1" ht="15">
      <c r="C7" s="15" t="s">
        <v>32</v>
      </c>
      <c r="D7" s="19"/>
    </row>
    <row r="8" spans="3:4" s="18" customFormat="1" ht="15">
      <c r="C8" s="15" t="s">
        <v>33</v>
      </c>
      <c r="D8" s="19"/>
    </row>
    <row r="9" s="18" customFormat="1" ht="15">
      <c r="D9" s="19"/>
    </row>
    <row r="10" spans="1:6" s="18" customFormat="1" ht="15.75">
      <c r="A10" s="200" t="s">
        <v>66</v>
      </c>
      <c r="B10" s="200"/>
      <c r="C10" s="200"/>
      <c r="D10" s="200"/>
      <c r="E10" s="200"/>
      <c r="F10" s="200"/>
    </row>
    <row r="11" spans="1:6" ht="12.75">
      <c r="A11" s="177"/>
      <c r="B11" s="177"/>
      <c r="C11" s="177"/>
      <c r="D11" s="177"/>
      <c r="E11" s="177"/>
      <c r="F11" s="177"/>
    </row>
    <row r="12" spans="1:6" ht="12.75">
      <c r="A12" s="205"/>
      <c r="B12" s="205"/>
      <c r="C12" s="205"/>
      <c r="D12" s="205"/>
      <c r="E12" s="177"/>
      <c r="F12" s="177"/>
    </row>
    <row r="13" spans="1:5" s="10" customFormat="1" ht="11.25">
      <c r="A13" s="11" t="s">
        <v>0</v>
      </c>
      <c r="B13" s="187" t="s">
        <v>1</v>
      </c>
      <c r="C13" s="187"/>
      <c r="D13" s="11" t="s">
        <v>3</v>
      </c>
      <c r="E13" s="11" t="s">
        <v>4</v>
      </c>
    </row>
    <row r="14" spans="1:5" ht="12.75">
      <c r="A14" s="3" t="s">
        <v>5</v>
      </c>
      <c r="B14" s="185"/>
      <c r="C14" s="185"/>
      <c r="D14" s="4" t="s">
        <v>6</v>
      </c>
      <c r="E14" s="5" t="s">
        <v>7</v>
      </c>
    </row>
    <row r="15" spans="1:5" ht="15">
      <c r="A15" s="6"/>
      <c r="B15" s="186" t="s">
        <v>8</v>
      </c>
      <c r="C15" s="186"/>
      <c r="D15" s="7" t="s">
        <v>9</v>
      </c>
      <c r="E15" s="8" t="s">
        <v>7</v>
      </c>
    </row>
    <row r="16" spans="1:5" ht="15">
      <c r="A16" s="6"/>
      <c r="B16" s="181"/>
      <c r="C16" s="182"/>
      <c r="D16" s="7" t="s">
        <v>57</v>
      </c>
      <c r="E16" s="8" t="s">
        <v>7</v>
      </c>
    </row>
    <row r="17" spans="1:5" ht="12.75">
      <c r="A17" s="9"/>
      <c r="B17" s="197"/>
      <c r="C17" s="198"/>
      <c r="D17" s="7" t="s">
        <v>58</v>
      </c>
      <c r="E17" s="8" t="s">
        <v>7</v>
      </c>
    </row>
    <row r="18" spans="1:5" ht="12.75">
      <c r="A18" s="9"/>
      <c r="B18" s="183"/>
      <c r="C18" s="184"/>
      <c r="D18" s="7" t="s">
        <v>59</v>
      </c>
      <c r="E18" s="8" t="s">
        <v>7</v>
      </c>
    </row>
    <row r="19" spans="1:5" ht="12.75">
      <c r="A19" s="3" t="s">
        <v>11</v>
      </c>
      <c r="B19" s="185"/>
      <c r="C19" s="185"/>
      <c r="D19" s="4" t="s">
        <v>12</v>
      </c>
      <c r="E19" s="5" t="s">
        <v>35</v>
      </c>
    </row>
    <row r="20" spans="1:5" ht="15">
      <c r="A20" s="6"/>
      <c r="B20" s="186" t="s">
        <v>36</v>
      </c>
      <c r="C20" s="186"/>
      <c r="D20" s="7" t="s">
        <v>37</v>
      </c>
      <c r="E20" s="8" t="s">
        <v>21</v>
      </c>
    </row>
    <row r="21" spans="1:5" ht="12.75">
      <c r="A21" s="9"/>
      <c r="B21" s="201"/>
      <c r="C21" s="201"/>
      <c r="D21" s="7" t="s">
        <v>57</v>
      </c>
      <c r="E21" s="8" t="s">
        <v>21</v>
      </c>
    </row>
    <row r="22" spans="1:5" ht="12.75">
      <c r="A22" s="9"/>
      <c r="B22" s="197"/>
      <c r="C22" s="198"/>
      <c r="D22" s="7" t="s">
        <v>58</v>
      </c>
      <c r="E22" s="8" t="s">
        <v>61</v>
      </c>
    </row>
    <row r="23" spans="1:5" ht="12.75">
      <c r="A23" s="9"/>
      <c r="B23" s="197"/>
      <c r="C23" s="198"/>
      <c r="D23" s="7" t="s">
        <v>59</v>
      </c>
      <c r="E23" s="8" t="s">
        <v>61</v>
      </c>
    </row>
    <row r="24" spans="1:5" ht="12.75">
      <c r="A24" s="9"/>
      <c r="B24" s="183"/>
      <c r="C24" s="184"/>
      <c r="D24" s="7" t="s">
        <v>60</v>
      </c>
      <c r="E24" s="8" t="s">
        <v>38</v>
      </c>
    </row>
    <row r="25" spans="1:5" ht="15">
      <c r="A25" s="6"/>
      <c r="B25" s="186" t="s">
        <v>14</v>
      </c>
      <c r="C25" s="186"/>
      <c r="D25" s="7" t="s">
        <v>15</v>
      </c>
      <c r="E25" s="8" t="s">
        <v>39</v>
      </c>
    </row>
    <row r="26" spans="1:5" ht="15">
      <c r="A26" s="6"/>
      <c r="B26" s="181"/>
      <c r="C26" s="182"/>
      <c r="D26" s="7" t="s">
        <v>57</v>
      </c>
      <c r="E26" s="8" t="s">
        <v>39</v>
      </c>
    </row>
    <row r="27" spans="1:5" ht="15">
      <c r="A27" s="6"/>
      <c r="B27" s="197"/>
      <c r="C27" s="198"/>
      <c r="D27" s="7" t="s">
        <v>58</v>
      </c>
      <c r="E27" s="8" t="s">
        <v>39</v>
      </c>
    </row>
    <row r="28" spans="1:5" ht="12.75">
      <c r="A28" s="9"/>
      <c r="B28" s="183"/>
      <c r="C28" s="184"/>
      <c r="D28" s="7" t="s">
        <v>59</v>
      </c>
      <c r="E28" s="8" t="s">
        <v>39</v>
      </c>
    </row>
    <row r="29" spans="1:5" ht="15">
      <c r="A29" s="6"/>
      <c r="B29" s="186" t="s">
        <v>17</v>
      </c>
      <c r="C29" s="186"/>
      <c r="D29" s="7" t="s">
        <v>18</v>
      </c>
      <c r="E29" s="8" t="s">
        <v>19</v>
      </c>
    </row>
    <row r="30" spans="1:5" ht="15">
      <c r="A30" s="6"/>
      <c r="B30" s="181"/>
      <c r="C30" s="182"/>
      <c r="D30" s="7" t="s">
        <v>57</v>
      </c>
      <c r="E30" s="8" t="s">
        <v>19</v>
      </c>
    </row>
    <row r="31" spans="1:5" ht="15">
      <c r="A31" s="6"/>
      <c r="B31" s="197"/>
      <c r="C31" s="198"/>
      <c r="D31" s="7" t="s">
        <v>58</v>
      </c>
      <c r="E31" s="8" t="s">
        <v>19</v>
      </c>
    </row>
    <row r="32" spans="1:5" ht="12.75">
      <c r="A32" s="9"/>
      <c r="B32" s="197"/>
      <c r="C32" s="198"/>
      <c r="D32" s="7" t="s">
        <v>62</v>
      </c>
      <c r="E32" s="8" t="s">
        <v>40</v>
      </c>
    </row>
    <row r="33" spans="1:5" ht="12.75">
      <c r="A33" s="9"/>
      <c r="B33" s="183"/>
      <c r="C33" s="184"/>
      <c r="D33" s="7" t="s">
        <v>59</v>
      </c>
      <c r="E33" s="8" t="s">
        <v>41</v>
      </c>
    </row>
    <row r="34" spans="1:5" ht="12.75">
      <c r="A34" s="3" t="s">
        <v>42</v>
      </c>
      <c r="B34" s="185"/>
      <c r="C34" s="185"/>
      <c r="D34" s="4" t="s">
        <v>43</v>
      </c>
      <c r="E34" s="54" t="s">
        <v>88</v>
      </c>
    </row>
    <row r="35" spans="1:5" s="52" customFormat="1" ht="12.75">
      <c r="A35" s="49"/>
      <c r="B35" s="188" t="s">
        <v>89</v>
      </c>
      <c r="C35" s="189"/>
      <c r="D35" s="50" t="s">
        <v>90</v>
      </c>
      <c r="E35" s="51" t="s">
        <v>91</v>
      </c>
    </row>
    <row r="36" spans="1:5" s="52" customFormat="1" ht="12.75">
      <c r="A36" s="49"/>
      <c r="B36" s="191"/>
      <c r="C36" s="192"/>
      <c r="D36" s="50" t="s">
        <v>57</v>
      </c>
      <c r="E36" s="51" t="s">
        <v>91</v>
      </c>
    </row>
    <row r="37" spans="1:5" s="52" customFormat="1" ht="12.75">
      <c r="A37" s="49"/>
      <c r="B37" s="193"/>
      <c r="C37" s="194"/>
      <c r="D37" s="50" t="s">
        <v>58</v>
      </c>
      <c r="E37" s="51" t="s">
        <v>91</v>
      </c>
    </row>
    <row r="38" spans="1:5" s="52" customFormat="1" ht="12.75">
      <c r="A38" s="49"/>
      <c r="B38" s="195"/>
      <c r="C38" s="196"/>
      <c r="D38" s="50" t="s">
        <v>62</v>
      </c>
      <c r="E38" s="51" t="s">
        <v>91</v>
      </c>
    </row>
    <row r="39" spans="1:5" s="52" customFormat="1" ht="12.75">
      <c r="A39" s="49"/>
      <c r="B39" s="188" t="s">
        <v>92</v>
      </c>
      <c r="C39" s="189"/>
      <c r="D39" s="50" t="s">
        <v>93</v>
      </c>
      <c r="E39" s="51" t="s">
        <v>94</v>
      </c>
    </row>
    <row r="40" spans="1:5" s="52" customFormat="1" ht="12.75">
      <c r="A40" s="49"/>
      <c r="B40" s="191"/>
      <c r="C40" s="192"/>
      <c r="D40" s="50" t="s">
        <v>57</v>
      </c>
      <c r="E40" s="51" t="s">
        <v>94</v>
      </c>
    </row>
    <row r="41" spans="1:5" s="52" customFormat="1" ht="12.75">
      <c r="A41" s="49"/>
      <c r="B41" s="193"/>
      <c r="C41" s="194"/>
      <c r="D41" s="50" t="s">
        <v>58</v>
      </c>
      <c r="E41" s="51" t="s">
        <v>94</v>
      </c>
    </row>
    <row r="42" spans="1:5" s="52" customFormat="1" ht="12.75">
      <c r="A42" s="49"/>
      <c r="B42" s="195"/>
      <c r="C42" s="196"/>
      <c r="D42" s="50" t="s">
        <v>62</v>
      </c>
      <c r="E42" s="51" t="s">
        <v>94</v>
      </c>
    </row>
    <row r="43" spans="1:5" s="52" customFormat="1" ht="12.75">
      <c r="A43" s="49"/>
      <c r="B43" s="188" t="s">
        <v>95</v>
      </c>
      <c r="C43" s="189"/>
      <c r="D43" s="50" t="s">
        <v>96</v>
      </c>
      <c r="E43" s="51" t="s">
        <v>97</v>
      </c>
    </row>
    <row r="44" spans="1:5" s="52" customFormat="1" ht="12.75">
      <c r="A44" s="49"/>
      <c r="B44" s="191"/>
      <c r="C44" s="192"/>
      <c r="D44" s="50" t="s">
        <v>57</v>
      </c>
      <c r="E44" s="51" t="s">
        <v>97</v>
      </c>
    </row>
    <row r="45" spans="1:5" s="52" customFormat="1" ht="12.75">
      <c r="A45" s="49"/>
      <c r="B45" s="193"/>
      <c r="C45" s="194"/>
      <c r="D45" s="50" t="s">
        <v>58</v>
      </c>
      <c r="E45" s="51" t="s">
        <v>97</v>
      </c>
    </row>
    <row r="46" spans="1:5" s="52" customFormat="1" ht="12.75">
      <c r="A46" s="49"/>
      <c r="B46" s="195"/>
      <c r="C46" s="196"/>
      <c r="D46" s="50" t="s">
        <v>62</v>
      </c>
      <c r="E46" s="51" t="s">
        <v>97</v>
      </c>
    </row>
    <row r="47" spans="1:5" ht="15">
      <c r="A47" s="6"/>
      <c r="B47" s="186" t="s">
        <v>45</v>
      </c>
      <c r="C47" s="186"/>
      <c r="D47" s="7" t="s">
        <v>46</v>
      </c>
      <c r="E47" s="51" t="s">
        <v>98</v>
      </c>
    </row>
    <row r="48" spans="1:5" ht="15">
      <c r="A48" s="6"/>
      <c r="B48" s="181"/>
      <c r="C48" s="182"/>
      <c r="D48" s="7" t="s">
        <v>57</v>
      </c>
      <c r="E48" s="51" t="s">
        <v>98</v>
      </c>
    </row>
    <row r="49" spans="1:5" s="42" customFormat="1" ht="15">
      <c r="A49" s="6"/>
      <c r="B49" s="197"/>
      <c r="C49" s="198"/>
      <c r="D49" s="50" t="s">
        <v>58</v>
      </c>
      <c r="E49" s="51" t="s">
        <v>99</v>
      </c>
    </row>
    <row r="50" spans="1:5" s="42" customFormat="1" ht="15">
      <c r="A50" s="6"/>
      <c r="B50" s="197"/>
      <c r="C50" s="198"/>
      <c r="D50" s="50" t="s">
        <v>62</v>
      </c>
      <c r="E50" s="51" t="s">
        <v>99</v>
      </c>
    </row>
    <row r="51" spans="1:5" ht="15">
      <c r="A51" s="6"/>
      <c r="B51" s="183"/>
      <c r="C51" s="184"/>
      <c r="D51" s="50" t="s">
        <v>100</v>
      </c>
      <c r="E51" s="8" t="s">
        <v>44</v>
      </c>
    </row>
    <row r="52" spans="1:5" s="42" customFormat="1" ht="15">
      <c r="A52" s="6"/>
      <c r="B52" s="188" t="s">
        <v>104</v>
      </c>
      <c r="C52" s="199"/>
      <c r="D52" s="50" t="s">
        <v>105</v>
      </c>
      <c r="E52" s="51" t="s">
        <v>106</v>
      </c>
    </row>
    <row r="53" spans="1:5" s="42" customFormat="1" ht="15">
      <c r="A53" s="6"/>
      <c r="B53" s="181"/>
      <c r="C53" s="182"/>
      <c r="D53" s="7" t="s">
        <v>57</v>
      </c>
      <c r="E53" s="51" t="s">
        <v>106</v>
      </c>
    </row>
    <row r="54" spans="1:5" s="42" customFormat="1" ht="15">
      <c r="A54" s="6"/>
      <c r="B54" s="197"/>
      <c r="C54" s="198"/>
      <c r="D54" s="50" t="s">
        <v>58</v>
      </c>
      <c r="E54" s="51" t="s">
        <v>106</v>
      </c>
    </row>
    <row r="55" spans="1:5" s="42" customFormat="1" ht="15">
      <c r="A55" s="6"/>
      <c r="B55" s="183"/>
      <c r="C55" s="184"/>
      <c r="D55" s="50" t="s">
        <v>62</v>
      </c>
      <c r="E55" s="51" t="s">
        <v>106</v>
      </c>
    </row>
    <row r="56" spans="1:5" s="42" customFormat="1" ht="15">
      <c r="A56" s="6"/>
      <c r="B56" s="188" t="s">
        <v>101</v>
      </c>
      <c r="C56" s="199"/>
      <c r="D56" s="50" t="s">
        <v>102</v>
      </c>
      <c r="E56" s="51" t="s">
        <v>103</v>
      </c>
    </row>
    <row r="57" spans="1:5" s="42" customFormat="1" ht="15">
      <c r="A57" s="6"/>
      <c r="B57" s="181"/>
      <c r="C57" s="182"/>
      <c r="D57" s="7" t="s">
        <v>57</v>
      </c>
      <c r="E57" s="51" t="s">
        <v>103</v>
      </c>
    </row>
    <row r="58" spans="1:5" s="42" customFormat="1" ht="15">
      <c r="A58" s="6"/>
      <c r="B58" s="197"/>
      <c r="C58" s="198"/>
      <c r="D58" s="50" t="s">
        <v>58</v>
      </c>
      <c r="E58" s="51" t="s">
        <v>103</v>
      </c>
    </row>
    <row r="59" spans="1:5" s="42" customFormat="1" ht="15">
      <c r="A59" s="6"/>
      <c r="B59" s="183"/>
      <c r="C59" s="184"/>
      <c r="D59" s="50" t="s">
        <v>62</v>
      </c>
      <c r="E59" s="51" t="s">
        <v>103</v>
      </c>
    </row>
    <row r="60" spans="1:5" ht="12.75">
      <c r="A60" s="3" t="s">
        <v>48</v>
      </c>
      <c r="B60" s="185"/>
      <c r="C60" s="185"/>
      <c r="D60" s="4" t="s">
        <v>49</v>
      </c>
      <c r="E60" s="54" t="s">
        <v>246</v>
      </c>
    </row>
    <row r="61" spans="1:5" ht="15">
      <c r="A61" s="6"/>
      <c r="B61" s="186" t="s">
        <v>51</v>
      </c>
      <c r="C61" s="186"/>
      <c r="D61" s="7" t="s">
        <v>52</v>
      </c>
      <c r="E61" s="8" t="s">
        <v>247</v>
      </c>
    </row>
    <row r="62" spans="1:5" ht="15">
      <c r="A62" s="6"/>
      <c r="B62" s="181"/>
      <c r="C62" s="182"/>
      <c r="D62" s="7" t="s">
        <v>57</v>
      </c>
      <c r="E62" s="8" t="s">
        <v>50</v>
      </c>
    </row>
    <row r="63" spans="1:5" ht="15">
      <c r="A63" s="6"/>
      <c r="B63" s="197"/>
      <c r="C63" s="198"/>
      <c r="D63" s="7" t="s">
        <v>58</v>
      </c>
      <c r="E63" s="8" t="s">
        <v>50</v>
      </c>
    </row>
    <row r="64" spans="1:5" ht="12.75">
      <c r="A64" s="9"/>
      <c r="B64" s="197"/>
      <c r="C64" s="198"/>
      <c r="D64" s="7" t="s">
        <v>59</v>
      </c>
      <c r="E64" s="8" t="s">
        <v>50</v>
      </c>
    </row>
    <row r="65" spans="1:5" s="142" customFormat="1" ht="12.75">
      <c r="A65" s="143"/>
      <c r="B65" s="197"/>
      <c r="C65" s="198"/>
      <c r="D65" s="144" t="s">
        <v>117</v>
      </c>
      <c r="E65" s="8" t="s">
        <v>124</v>
      </c>
    </row>
    <row r="66" spans="1:5" s="142" customFormat="1" ht="12.75">
      <c r="A66" s="143"/>
      <c r="B66" s="183"/>
      <c r="C66" s="184"/>
      <c r="D66" s="144" t="s">
        <v>248</v>
      </c>
      <c r="E66" s="8" t="s">
        <v>124</v>
      </c>
    </row>
    <row r="67" spans="1:5" s="42" customFormat="1" ht="12.75">
      <c r="A67" s="43"/>
      <c r="B67" s="188" t="s">
        <v>107</v>
      </c>
      <c r="C67" s="199"/>
      <c r="D67" s="50" t="s">
        <v>108</v>
      </c>
      <c r="E67" s="51" t="s">
        <v>109</v>
      </c>
    </row>
    <row r="68" spans="1:5" s="42" customFormat="1" ht="12.75">
      <c r="A68" s="43"/>
      <c r="B68" s="181"/>
      <c r="C68" s="182"/>
      <c r="D68" s="50" t="s">
        <v>57</v>
      </c>
      <c r="E68" s="51" t="s">
        <v>109</v>
      </c>
    </row>
    <row r="69" spans="1:5" s="42" customFormat="1" ht="12.75">
      <c r="A69" s="43"/>
      <c r="B69" s="183"/>
      <c r="C69" s="184"/>
      <c r="D69" s="50" t="s">
        <v>64</v>
      </c>
      <c r="E69" s="51" t="s">
        <v>109</v>
      </c>
    </row>
    <row r="70" spans="1:5" ht="12.75">
      <c r="A70" s="3" t="s">
        <v>22</v>
      </c>
      <c r="B70" s="185"/>
      <c r="C70" s="185"/>
      <c r="D70" s="4" t="s">
        <v>23</v>
      </c>
      <c r="E70" s="54" t="s">
        <v>249</v>
      </c>
    </row>
    <row r="71" spans="1:5" ht="15">
      <c r="A71" s="6"/>
      <c r="B71" s="186" t="s">
        <v>53</v>
      </c>
      <c r="C71" s="186"/>
      <c r="D71" s="7" t="s">
        <v>54</v>
      </c>
      <c r="E71" s="51" t="s">
        <v>110</v>
      </c>
    </row>
    <row r="72" spans="1:5" ht="15">
      <c r="A72" s="6"/>
      <c r="B72" s="181"/>
      <c r="C72" s="182"/>
      <c r="D72" s="7" t="s">
        <v>57</v>
      </c>
      <c r="E72" s="51" t="s">
        <v>110</v>
      </c>
    </row>
    <row r="73" spans="1:5" s="42" customFormat="1" ht="15">
      <c r="A73" s="6"/>
      <c r="B73" s="197"/>
      <c r="C73" s="198"/>
      <c r="D73" s="50" t="s">
        <v>58</v>
      </c>
      <c r="E73" s="51" t="s">
        <v>111</v>
      </c>
    </row>
    <row r="74" spans="1:5" s="42" customFormat="1" ht="15">
      <c r="A74" s="6"/>
      <c r="B74" s="197"/>
      <c r="C74" s="198"/>
      <c r="D74" s="50" t="s">
        <v>62</v>
      </c>
      <c r="E74" s="51" t="s">
        <v>111</v>
      </c>
    </row>
    <row r="75" spans="1:5" ht="12.75">
      <c r="A75" s="9"/>
      <c r="B75" s="183"/>
      <c r="C75" s="184"/>
      <c r="D75" s="7" t="s">
        <v>63</v>
      </c>
      <c r="E75" s="8" t="s">
        <v>55</v>
      </c>
    </row>
    <row r="76" spans="1:5" s="42" customFormat="1" ht="12.75">
      <c r="A76" s="43"/>
      <c r="B76" s="188" t="s">
        <v>112</v>
      </c>
      <c r="C76" s="199"/>
      <c r="D76" s="50" t="s">
        <v>113</v>
      </c>
      <c r="E76" s="51" t="s">
        <v>114</v>
      </c>
    </row>
    <row r="77" spans="1:5" s="42" customFormat="1" ht="12.75">
      <c r="A77" s="43"/>
      <c r="B77" s="181"/>
      <c r="C77" s="182"/>
      <c r="D77" s="7" t="s">
        <v>57</v>
      </c>
      <c r="E77" s="51" t="s">
        <v>114</v>
      </c>
    </row>
    <row r="78" spans="1:5" s="42" customFormat="1" ht="12.75">
      <c r="A78" s="43"/>
      <c r="B78" s="197"/>
      <c r="C78" s="198"/>
      <c r="D78" s="50" t="s">
        <v>58</v>
      </c>
      <c r="E78" s="51" t="s">
        <v>114</v>
      </c>
    </row>
    <row r="79" spans="1:5" s="42" customFormat="1" ht="12.75">
      <c r="A79" s="43"/>
      <c r="B79" s="183"/>
      <c r="C79" s="184"/>
      <c r="D79" s="50" t="s">
        <v>62</v>
      </c>
      <c r="E79" s="51" t="s">
        <v>114</v>
      </c>
    </row>
    <row r="80" spans="1:5" s="42" customFormat="1" ht="12.75">
      <c r="A80" s="43"/>
      <c r="B80" s="188" t="s">
        <v>84</v>
      </c>
      <c r="C80" s="199"/>
      <c r="D80" s="50" t="s">
        <v>115</v>
      </c>
      <c r="E80" s="51" t="s">
        <v>250</v>
      </c>
    </row>
    <row r="81" spans="1:5" s="42" customFormat="1" ht="12.75">
      <c r="A81" s="43"/>
      <c r="B81" s="191"/>
      <c r="C81" s="192"/>
      <c r="D81" s="7" t="s">
        <v>57</v>
      </c>
      <c r="E81" s="51" t="s">
        <v>116</v>
      </c>
    </row>
    <row r="82" spans="1:5" s="42" customFormat="1" ht="12.75">
      <c r="A82" s="43"/>
      <c r="B82" s="193"/>
      <c r="C82" s="194"/>
      <c r="D82" s="50" t="s">
        <v>58</v>
      </c>
      <c r="E82" s="51" t="s">
        <v>116</v>
      </c>
    </row>
    <row r="83" spans="1:5" s="42" customFormat="1" ht="12.75">
      <c r="A83" s="43"/>
      <c r="B83" s="193"/>
      <c r="C83" s="194"/>
      <c r="D83" s="50" t="s">
        <v>62</v>
      </c>
      <c r="E83" s="51" t="s">
        <v>116</v>
      </c>
    </row>
    <row r="84" spans="1:5" s="42" customFormat="1" ht="12.75">
      <c r="A84" s="43"/>
      <c r="B84" s="193"/>
      <c r="C84" s="194"/>
      <c r="D84" s="50" t="s">
        <v>117</v>
      </c>
      <c r="E84" s="51" t="s">
        <v>120</v>
      </c>
    </row>
    <row r="85" spans="1:5" s="42" customFormat="1" ht="12.75">
      <c r="A85" s="43"/>
      <c r="B85" s="193"/>
      <c r="C85" s="194"/>
      <c r="D85" s="50" t="s">
        <v>118</v>
      </c>
      <c r="E85" s="51" t="s">
        <v>120</v>
      </c>
    </row>
    <row r="86" spans="1:5" s="42" customFormat="1" ht="22.5">
      <c r="A86" s="43"/>
      <c r="B86" s="195"/>
      <c r="C86" s="196"/>
      <c r="D86" s="50" t="s">
        <v>121</v>
      </c>
      <c r="E86" s="51" t="s">
        <v>120</v>
      </c>
    </row>
    <row r="87" spans="1:5" ht="15">
      <c r="A87" s="6"/>
      <c r="B87" s="186" t="s">
        <v>25</v>
      </c>
      <c r="C87" s="186"/>
      <c r="D87" s="7" t="s">
        <v>26</v>
      </c>
      <c r="E87" s="8" t="s">
        <v>24</v>
      </c>
    </row>
    <row r="88" spans="1:5" ht="15">
      <c r="A88" s="6"/>
      <c r="B88" s="181"/>
      <c r="C88" s="182"/>
      <c r="D88" s="7" t="s">
        <v>57</v>
      </c>
      <c r="E88" s="8" t="s">
        <v>24</v>
      </c>
    </row>
    <row r="89" spans="1:5" ht="15">
      <c r="A89" s="6"/>
      <c r="B89" s="197"/>
      <c r="C89" s="198"/>
      <c r="D89" s="7" t="s">
        <v>64</v>
      </c>
      <c r="E89" s="8" t="s">
        <v>24</v>
      </c>
    </row>
    <row r="90" spans="1:5" ht="12.75">
      <c r="A90" s="202" t="s">
        <v>28</v>
      </c>
      <c r="B90" s="203"/>
      <c r="C90" s="203"/>
      <c r="D90" s="204"/>
      <c r="E90" s="53" t="s">
        <v>87</v>
      </c>
    </row>
    <row r="91" spans="1:6" ht="12.75">
      <c r="A91" s="177"/>
      <c r="B91" s="177"/>
      <c r="C91" s="177"/>
      <c r="D91" s="177"/>
      <c r="E91" s="177"/>
      <c r="F91" s="177"/>
    </row>
    <row r="92" spans="1:6" ht="12.75">
      <c r="A92" s="177"/>
      <c r="B92" s="177"/>
      <c r="C92" s="177"/>
      <c r="D92" s="177"/>
      <c r="E92" s="177"/>
      <c r="F92" s="177"/>
    </row>
    <row r="93" spans="1:6" ht="12.75">
      <c r="A93" s="177"/>
      <c r="B93" s="177"/>
      <c r="C93" s="177"/>
      <c r="D93" s="177"/>
      <c r="E93" s="177"/>
      <c r="F93" s="190"/>
    </row>
    <row r="94" spans="1:6" ht="12.75">
      <c r="A94" s="190"/>
      <c r="B94" s="190"/>
      <c r="C94" s="177"/>
      <c r="D94" s="177"/>
      <c r="E94" s="177"/>
      <c r="F94" s="190"/>
    </row>
    <row r="95" spans="1:6" ht="12.75">
      <c r="A95" s="190"/>
      <c r="B95" s="190"/>
      <c r="C95" s="177"/>
      <c r="D95" s="177"/>
      <c r="E95" s="177"/>
      <c r="F95" s="177"/>
    </row>
  </sheetData>
  <sheetProtection/>
  <mergeCells count="51">
    <mergeCell ref="A11:F11"/>
    <mergeCell ref="A12:D12"/>
    <mergeCell ref="E12:F12"/>
    <mergeCell ref="B13:C13"/>
    <mergeCell ref="B14:C14"/>
    <mergeCell ref="A90:D90"/>
    <mergeCell ref="A91:F91"/>
    <mergeCell ref="B87:C87"/>
    <mergeCell ref="B70:C70"/>
    <mergeCell ref="B71:C71"/>
    <mergeCell ref="B76:C76"/>
    <mergeCell ref="B77:C79"/>
    <mergeCell ref="B80:C80"/>
    <mergeCell ref="B81:C86"/>
    <mergeCell ref="B88:C89"/>
    <mergeCell ref="A92:F92"/>
    <mergeCell ref="A93:E93"/>
    <mergeCell ref="F93:F94"/>
    <mergeCell ref="A94:B95"/>
    <mergeCell ref="C94:E94"/>
    <mergeCell ref="C95:F95"/>
    <mergeCell ref="A10:F10"/>
    <mergeCell ref="B60:C60"/>
    <mergeCell ref="B61:C61"/>
    <mergeCell ref="B34:C34"/>
    <mergeCell ref="B47:C47"/>
    <mergeCell ref="B29:C29"/>
    <mergeCell ref="B30:C33"/>
    <mergeCell ref="B25:C25"/>
    <mergeCell ref="B22:C24"/>
    <mergeCell ref="B26:C28"/>
    <mergeCell ref="B20:C20"/>
    <mergeCell ref="B21:C21"/>
    <mergeCell ref="B15:C15"/>
    <mergeCell ref="B19:C19"/>
    <mergeCell ref="B16:C18"/>
    <mergeCell ref="B35:C35"/>
    <mergeCell ref="B36:C38"/>
    <mergeCell ref="B48:C51"/>
    <mergeCell ref="B72:C75"/>
    <mergeCell ref="B44:C46"/>
    <mergeCell ref="B43:C43"/>
    <mergeCell ref="B56:C56"/>
    <mergeCell ref="B39:C39"/>
    <mergeCell ref="B40:C42"/>
    <mergeCell ref="B67:C67"/>
    <mergeCell ref="B68:C69"/>
    <mergeCell ref="B57:C59"/>
    <mergeCell ref="B52:C52"/>
    <mergeCell ref="B53:C55"/>
    <mergeCell ref="B62:C66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6"/>
  <sheetViews>
    <sheetView zoomScalePageLayoutView="0" workbookViewId="0" topLeftCell="A1">
      <selection activeCell="F24" sqref="F24"/>
    </sheetView>
  </sheetViews>
  <sheetFormatPr defaultColWidth="9.140625" defaultRowHeight="15"/>
  <cols>
    <col min="1" max="4" width="9.140625" style="45" customWidth="1"/>
    <col min="5" max="5" width="41.28125" style="45" customWidth="1"/>
    <col min="6" max="6" width="16.00390625" style="45" customWidth="1"/>
    <col min="7" max="16384" width="9.140625" style="45" customWidth="1"/>
  </cols>
  <sheetData>
    <row r="1" s="16" customFormat="1" ht="12.75"/>
    <row r="2" s="16" customFormat="1" ht="12.75"/>
    <row r="3" spans="1:4" s="18" customFormat="1" ht="15">
      <c r="A3" s="55" t="s">
        <v>243</v>
      </c>
      <c r="B3" s="17"/>
      <c r="D3" s="19"/>
    </row>
    <row r="4" s="18" customFormat="1" ht="15">
      <c r="D4" s="19"/>
    </row>
    <row r="5" spans="3:4" s="18" customFormat="1" ht="15">
      <c r="C5" s="15" t="s">
        <v>129</v>
      </c>
      <c r="D5" s="19"/>
    </row>
    <row r="6" spans="3:4" s="18" customFormat="1" ht="15">
      <c r="C6" s="15" t="s">
        <v>31</v>
      </c>
      <c r="D6" s="19"/>
    </row>
    <row r="7" spans="3:4" s="18" customFormat="1" ht="15">
      <c r="C7" s="15" t="s">
        <v>32</v>
      </c>
      <c r="D7" s="19"/>
    </row>
    <row r="8" spans="3:4" s="18" customFormat="1" ht="15">
      <c r="C8" s="15" t="s">
        <v>33</v>
      </c>
      <c r="D8" s="19"/>
    </row>
    <row r="9" s="18" customFormat="1" ht="15">
      <c r="D9" s="19"/>
    </row>
    <row r="10" spans="1:6" s="18" customFormat="1" ht="39.75" customHeight="1">
      <c r="A10" s="206" t="s">
        <v>130</v>
      </c>
      <c r="B10" s="206"/>
      <c r="C10" s="206"/>
      <c r="D10" s="206"/>
      <c r="E10" s="206"/>
      <c r="F10" s="206"/>
    </row>
    <row r="11" spans="1:7" ht="12.75">
      <c r="A11" s="177"/>
      <c r="B11" s="177"/>
      <c r="C11" s="177"/>
      <c r="D11" s="177"/>
      <c r="E11" s="177"/>
      <c r="F11" s="177"/>
      <c r="G11" s="177"/>
    </row>
    <row r="12" spans="1:7" ht="12.75">
      <c r="A12" s="205"/>
      <c r="B12" s="205"/>
      <c r="C12" s="205"/>
      <c r="D12" s="205"/>
      <c r="E12" s="205"/>
      <c r="F12" s="177"/>
      <c r="G12" s="177"/>
    </row>
    <row r="13" spans="1:6" ht="12.75">
      <c r="A13" s="56" t="s">
        <v>0</v>
      </c>
      <c r="B13" s="56" t="s">
        <v>1</v>
      </c>
      <c r="C13" s="56" t="s">
        <v>2</v>
      </c>
      <c r="D13" s="208" t="s">
        <v>3</v>
      </c>
      <c r="E13" s="208"/>
      <c r="F13" s="56" t="s">
        <v>4</v>
      </c>
    </row>
    <row r="14" spans="1:6" s="142" customFormat="1" ht="12.75">
      <c r="A14" s="146" t="s">
        <v>48</v>
      </c>
      <c r="B14" s="145"/>
      <c r="C14" s="145"/>
      <c r="D14" s="210" t="s">
        <v>49</v>
      </c>
      <c r="E14" s="211"/>
      <c r="F14" s="148" t="s">
        <v>124</v>
      </c>
    </row>
    <row r="15" spans="1:6" s="52" customFormat="1" ht="12.75">
      <c r="A15" s="214"/>
      <c r="B15" s="147" t="s">
        <v>51</v>
      </c>
      <c r="C15" s="147"/>
      <c r="D15" s="212" t="s">
        <v>52</v>
      </c>
      <c r="E15" s="213"/>
      <c r="F15" s="149" t="s">
        <v>124</v>
      </c>
    </row>
    <row r="16" spans="1:6" s="52" customFormat="1" ht="12.75">
      <c r="A16" s="215"/>
      <c r="B16" s="214"/>
      <c r="C16" s="147" t="s">
        <v>122</v>
      </c>
      <c r="D16" s="212" t="s">
        <v>123</v>
      </c>
      <c r="E16" s="213"/>
      <c r="F16" s="149" t="s">
        <v>124</v>
      </c>
    </row>
    <row r="17" spans="1:6" s="52" customFormat="1" ht="39" customHeight="1">
      <c r="A17" s="216"/>
      <c r="B17" s="216"/>
      <c r="C17" s="147"/>
      <c r="D17" s="212" t="s">
        <v>251</v>
      </c>
      <c r="E17" s="213"/>
      <c r="F17" s="149" t="s">
        <v>124</v>
      </c>
    </row>
    <row r="18" spans="1:6" ht="12.75">
      <c r="A18" s="44" t="s">
        <v>22</v>
      </c>
      <c r="B18" s="44"/>
      <c r="C18" s="44"/>
      <c r="D18" s="209" t="s">
        <v>23</v>
      </c>
      <c r="E18" s="209"/>
      <c r="F18" s="54" t="s">
        <v>120</v>
      </c>
    </row>
    <row r="19" spans="1:6" ht="15">
      <c r="A19" s="6"/>
      <c r="B19" s="47" t="s">
        <v>84</v>
      </c>
      <c r="C19" s="57"/>
      <c r="D19" s="207" t="s">
        <v>85</v>
      </c>
      <c r="E19" s="207"/>
      <c r="F19" s="51" t="s">
        <v>120</v>
      </c>
    </row>
    <row r="20" spans="1:6" ht="12.75">
      <c r="A20" s="48"/>
      <c r="B20" s="48"/>
      <c r="C20" s="47" t="s">
        <v>126</v>
      </c>
      <c r="D20" s="207" t="s">
        <v>123</v>
      </c>
      <c r="E20" s="207"/>
      <c r="F20" s="8" t="s">
        <v>86</v>
      </c>
    </row>
    <row r="21" spans="1:6" ht="39" customHeight="1">
      <c r="A21" s="48"/>
      <c r="B21" s="48"/>
      <c r="C21" s="48"/>
      <c r="D21" s="207" t="s">
        <v>125</v>
      </c>
      <c r="E21" s="207"/>
      <c r="F21" s="8" t="s">
        <v>86</v>
      </c>
    </row>
    <row r="22" spans="1:6" ht="12.75">
      <c r="A22" s="48"/>
      <c r="B22" s="48"/>
      <c r="C22" s="47" t="s">
        <v>127</v>
      </c>
      <c r="D22" s="207" t="s">
        <v>123</v>
      </c>
      <c r="E22" s="207"/>
      <c r="F22" s="8" t="s">
        <v>128</v>
      </c>
    </row>
    <row r="23" spans="1:6" ht="36.75" customHeight="1">
      <c r="A23" s="48"/>
      <c r="B23" s="48"/>
      <c r="C23" s="48"/>
      <c r="D23" s="207" t="s">
        <v>125</v>
      </c>
      <c r="E23" s="207"/>
      <c r="F23" s="8" t="s">
        <v>128</v>
      </c>
    </row>
    <row r="24" spans="1:6" ht="12.75">
      <c r="A24" s="202" t="s">
        <v>78</v>
      </c>
      <c r="B24" s="203"/>
      <c r="C24" s="203"/>
      <c r="D24" s="203"/>
      <c r="E24" s="204"/>
      <c r="F24" s="58" t="s">
        <v>119</v>
      </c>
    </row>
    <row r="25" spans="1:7" ht="12.75">
      <c r="A25" s="177"/>
      <c r="B25" s="177"/>
      <c r="C25" s="177"/>
      <c r="D25" s="177"/>
      <c r="E25" s="177"/>
      <c r="F25" s="177"/>
      <c r="G25" s="177"/>
    </row>
    <row r="26" spans="1:7" ht="15">
      <c r="A26" s="177"/>
      <c r="B26" s="177"/>
      <c r="C26" s="177"/>
      <c r="D26" s="177"/>
      <c r="E26" s="177"/>
      <c r="F26" s="177"/>
      <c r="G26" s="46"/>
    </row>
  </sheetData>
  <sheetProtection/>
  <mergeCells count="20">
    <mergeCell ref="D16:E16"/>
    <mergeCell ref="D17:E17"/>
    <mergeCell ref="A15:A17"/>
    <mergeCell ref="B16:B17"/>
    <mergeCell ref="A25:G25"/>
    <mergeCell ref="A26:F26"/>
    <mergeCell ref="A10:F10"/>
    <mergeCell ref="D23:E23"/>
    <mergeCell ref="A24:E24"/>
    <mergeCell ref="D20:E20"/>
    <mergeCell ref="D21:E21"/>
    <mergeCell ref="D22:E22"/>
    <mergeCell ref="D19:E19"/>
    <mergeCell ref="A11:G11"/>
    <mergeCell ref="A12:E12"/>
    <mergeCell ref="F12:G12"/>
    <mergeCell ref="D13:E13"/>
    <mergeCell ref="D18:E18"/>
    <mergeCell ref="D14:E14"/>
    <mergeCell ref="D15:E15"/>
  </mergeCells>
  <printOptions/>
  <pageMargins left="0.17" right="0.17" top="0.75" bottom="0.75" header="0.31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E36" sqref="E36"/>
    </sheetView>
  </sheetViews>
  <sheetFormatPr defaultColWidth="9.140625" defaultRowHeight="15"/>
  <cols>
    <col min="3" max="3" width="10.8515625" style="0" customWidth="1"/>
    <col min="4" max="4" width="21.7109375" style="0" customWidth="1"/>
    <col min="5" max="5" width="13.28125" style="0" customWidth="1"/>
    <col min="6" max="6" width="14.57421875" style="0" customWidth="1"/>
  </cols>
  <sheetData>
    <row r="1" s="1" customFormat="1" ht="12.75">
      <c r="E1" s="20"/>
    </row>
    <row r="2" spans="1:6" s="1" customFormat="1" ht="12.75">
      <c r="A2" s="227" t="s">
        <v>244</v>
      </c>
      <c r="B2" s="227"/>
      <c r="C2" s="227"/>
      <c r="D2" s="227"/>
      <c r="E2" s="227"/>
      <c r="F2" s="227"/>
    </row>
    <row r="3" s="1" customFormat="1" ht="12.75"/>
    <row r="4" spans="5:6" s="1" customFormat="1" ht="12.75">
      <c r="E4" s="21" t="s">
        <v>67</v>
      </c>
      <c r="F4" s="21"/>
    </row>
    <row r="5" spans="5:6" s="1" customFormat="1" ht="12.75">
      <c r="E5" s="21" t="s">
        <v>68</v>
      </c>
      <c r="F5" s="21"/>
    </row>
    <row r="6" spans="5:6" s="1" customFormat="1" ht="12.75">
      <c r="E6" s="21" t="s">
        <v>69</v>
      </c>
      <c r="F6" s="21"/>
    </row>
    <row r="7" spans="5:6" s="1" customFormat="1" ht="12.75">
      <c r="E7" s="21" t="s">
        <v>70</v>
      </c>
      <c r="F7" s="21"/>
    </row>
    <row r="8" s="1" customFormat="1" ht="12.75"/>
    <row r="9" spans="1:6" s="1" customFormat="1" ht="12.75">
      <c r="A9" s="228" t="s">
        <v>71</v>
      </c>
      <c r="B9" s="228"/>
      <c r="C9" s="228"/>
      <c r="D9" s="228"/>
      <c r="E9" s="228"/>
      <c r="F9" s="228"/>
    </row>
    <row r="10" spans="1:6" s="22" customFormat="1" ht="12">
      <c r="A10" s="229" t="s">
        <v>0</v>
      </c>
      <c r="B10" s="229" t="s">
        <v>1</v>
      </c>
      <c r="C10" s="229" t="s">
        <v>2</v>
      </c>
      <c r="D10" s="222" t="s">
        <v>72</v>
      </c>
      <c r="E10" s="231"/>
      <c r="F10" s="232"/>
    </row>
    <row r="11" spans="1:11" s="22" customFormat="1" ht="12">
      <c r="A11" s="230"/>
      <c r="B11" s="230"/>
      <c r="C11" s="230"/>
      <c r="D11" s="23" t="s">
        <v>73</v>
      </c>
      <c r="E11" s="24" t="s">
        <v>74</v>
      </c>
      <c r="F11" s="24" t="s">
        <v>75</v>
      </c>
      <c r="K11" s="22" t="s">
        <v>76</v>
      </c>
    </row>
    <row r="12" spans="1:6" s="25" customFormat="1" ht="12" hidden="1">
      <c r="A12" s="233" t="s">
        <v>77</v>
      </c>
      <c r="B12" s="234"/>
      <c r="C12" s="234"/>
      <c r="D12" s="234"/>
      <c r="E12" s="234"/>
      <c r="F12" s="235"/>
    </row>
    <row r="13" spans="1:6" s="28" customFormat="1" ht="12" hidden="1">
      <c r="A13" s="26"/>
      <c r="B13" s="26"/>
      <c r="C13" s="26"/>
      <c r="D13" s="26"/>
      <c r="E13" s="26"/>
      <c r="F13" s="27"/>
    </row>
    <row r="14" spans="1:6" s="22" customFormat="1" ht="12" hidden="1">
      <c r="A14" s="29"/>
      <c r="B14" s="29"/>
      <c r="C14" s="29"/>
      <c r="D14" s="30"/>
      <c r="E14" s="30"/>
      <c r="F14" s="31"/>
    </row>
    <row r="15" spans="1:6" s="22" customFormat="1" ht="12" hidden="1">
      <c r="A15" s="32"/>
      <c r="B15" s="33"/>
      <c r="C15" s="34"/>
      <c r="D15" s="30"/>
      <c r="E15" s="30"/>
      <c r="F15" s="31"/>
    </row>
    <row r="16" spans="1:6" s="22" customFormat="1" ht="12" hidden="1">
      <c r="A16" s="29"/>
      <c r="B16" s="29"/>
      <c r="C16" s="29"/>
      <c r="D16" s="30"/>
      <c r="E16" s="30"/>
      <c r="F16" s="31"/>
    </row>
    <row r="17" spans="1:6" s="22" customFormat="1" ht="12" hidden="1">
      <c r="A17" s="29"/>
      <c r="B17" s="29"/>
      <c r="C17" s="29"/>
      <c r="D17" s="30"/>
      <c r="E17" s="30"/>
      <c r="F17" s="31"/>
    </row>
    <row r="18" spans="1:6" s="22" customFormat="1" ht="12" hidden="1">
      <c r="A18" s="236" t="s">
        <v>78</v>
      </c>
      <c r="B18" s="237"/>
      <c r="C18" s="238"/>
      <c r="D18" s="35">
        <f>SUM(D14:D14)</f>
        <v>0</v>
      </c>
      <c r="E18" s="35">
        <f>SUM(E14:E14)</f>
        <v>0</v>
      </c>
      <c r="F18" s="35">
        <f>SUM(F13:F17)</f>
        <v>0</v>
      </c>
    </row>
    <row r="19" spans="1:6" s="22" customFormat="1" ht="12">
      <c r="A19" s="233" t="s">
        <v>79</v>
      </c>
      <c r="B19" s="239"/>
      <c r="C19" s="239"/>
      <c r="D19" s="239"/>
      <c r="E19" s="239"/>
      <c r="F19" s="240"/>
    </row>
    <row r="20" spans="1:6" s="22" customFormat="1" ht="12">
      <c r="A20" s="36" t="s">
        <v>42</v>
      </c>
      <c r="B20" s="36" t="s">
        <v>45</v>
      </c>
      <c r="C20" s="36" t="s">
        <v>47</v>
      </c>
      <c r="D20" s="37">
        <v>60000</v>
      </c>
      <c r="E20" s="30"/>
      <c r="F20" s="38"/>
    </row>
    <row r="21" spans="1:6" s="22" customFormat="1" ht="12">
      <c r="A21" s="36" t="s">
        <v>22</v>
      </c>
      <c r="B21" s="36" t="s">
        <v>53</v>
      </c>
      <c r="C21" s="36" t="s">
        <v>56</v>
      </c>
      <c r="D21" s="37">
        <v>-60000</v>
      </c>
      <c r="E21" s="30"/>
      <c r="F21" s="38"/>
    </row>
    <row r="22" spans="1:6" s="22" customFormat="1" ht="12" hidden="1">
      <c r="A22" s="36"/>
      <c r="B22" s="36"/>
      <c r="C22" s="36"/>
      <c r="D22" s="37"/>
      <c r="E22" s="30"/>
      <c r="F22" s="38"/>
    </row>
    <row r="23" spans="1:6" s="22" customFormat="1" ht="12" hidden="1">
      <c r="A23" s="39"/>
      <c r="B23" s="40"/>
      <c r="C23" s="41"/>
      <c r="D23" s="30"/>
      <c r="E23" s="30"/>
      <c r="F23" s="38"/>
    </row>
    <row r="24" spans="1:6" s="22" customFormat="1" ht="12" hidden="1">
      <c r="A24" s="39"/>
      <c r="B24" s="40"/>
      <c r="C24" s="41"/>
      <c r="D24" s="30"/>
      <c r="E24" s="30"/>
      <c r="F24" s="38"/>
    </row>
    <row r="25" spans="1:6" s="22" customFormat="1" ht="12" hidden="1">
      <c r="A25" s="36"/>
      <c r="B25" s="36"/>
      <c r="C25" s="36"/>
      <c r="D25" s="30"/>
      <c r="E25" s="30"/>
      <c r="F25" s="38"/>
    </row>
    <row r="26" spans="1:6" s="22" customFormat="1" ht="12" hidden="1">
      <c r="A26" s="36"/>
      <c r="B26" s="36"/>
      <c r="C26" s="36"/>
      <c r="D26" s="30"/>
      <c r="E26" s="30"/>
      <c r="F26" s="38"/>
    </row>
    <row r="27" spans="1:6" s="22" customFormat="1" ht="12" hidden="1">
      <c r="A27" s="36"/>
      <c r="B27" s="36"/>
      <c r="C27" s="36"/>
      <c r="D27" s="30"/>
      <c r="E27" s="30"/>
      <c r="F27" s="38"/>
    </row>
    <row r="28" spans="1:6" s="22" customFormat="1" ht="12">
      <c r="A28" s="236" t="s">
        <v>78</v>
      </c>
      <c r="B28" s="241"/>
      <c r="C28" s="242"/>
      <c r="D28" s="35">
        <v>0</v>
      </c>
      <c r="E28" s="35">
        <f>SUM(E20:E20)</f>
        <v>0</v>
      </c>
      <c r="F28" s="35">
        <f>SUM(F20:F27)</f>
        <v>0</v>
      </c>
    </row>
    <row r="29" spans="1:6" s="1" customFormat="1" ht="15">
      <c r="A29" s="243"/>
      <c r="B29" s="244"/>
      <c r="C29" s="244"/>
      <c r="D29" s="244"/>
      <c r="E29" s="244"/>
      <c r="F29" s="245"/>
    </row>
    <row r="30" spans="1:6" s="22" customFormat="1" ht="12">
      <c r="A30" s="217" t="s">
        <v>80</v>
      </c>
      <c r="B30" s="218"/>
      <c r="C30" s="218"/>
      <c r="D30" s="219"/>
      <c r="E30" s="220">
        <f>D28+D18</f>
        <v>0</v>
      </c>
      <c r="F30" s="221"/>
    </row>
    <row r="31" spans="1:6" s="22" customFormat="1" ht="12">
      <c r="A31" s="217" t="s">
        <v>81</v>
      </c>
      <c r="B31" s="218"/>
      <c r="C31" s="218"/>
      <c r="D31" s="219"/>
      <c r="E31" s="220">
        <v>0</v>
      </c>
      <c r="F31" s="221"/>
    </row>
    <row r="32" spans="1:6" s="22" customFormat="1" ht="12">
      <c r="A32" s="217" t="s">
        <v>82</v>
      </c>
      <c r="B32" s="218"/>
      <c r="C32" s="218"/>
      <c r="D32" s="219"/>
      <c r="E32" s="220">
        <v>0</v>
      </c>
      <c r="F32" s="221"/>
    </row>
    <row r="33" spans="1:6" s="1" customFormat="1" ht="12.75">
      <c r="A33" s="222" t="s">
        <v>28</v>
      </c>
      <c r="B33" s="223"/>
      <c r="C33" s="223"/>
      <c r="D33" s="224"/>
      <c r="E33" s="225">
        <v>0</v>
      </c>
      <c r="F33" s="226"/>
    </row>
  </sheetData>
  <sheetProtection/>
  <mergeCells count="19">
    <mergeCell ref="A30:D30"/>
    <mergeCell ref="E30:F30"/>
    <mergeCell ref="A2:F2"/>
    <mergeCell ref="A9:F9"/>
    <mergeCell ref="A10:A11"/>
    <mergeCell ref="B10:B11"/>
    <mergeCell ref="C10:C11"/>
    <mergeCell ref="D10:F10"/>
    <mergeCell ref="A12:F12"/>
    <mergeCell ref="A18:C18"/>
    <mergeCell ref="A19:F19"/>
    <mergeCell ref="A28:C28"/>
    <mergeCell ref="A29:F29"/>
    <mergeCell ref="A31:D31"/>
    <mergeCell ref="E31:F31"/>
    <mergeCell ref="A32:D32"/>
    <mergeCell ref="E32:F32"/>
    <mergeCell ref="A33:D33"/>
    <mergeCell ref="E33:F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4"/>
  <sheetViews>
    <sheetView zoomScalePageLayoutView="0" workbookViewId="0" topLeftCell="A1">
      <selection activeCell="D448" sqref="D447:D448"/>
    </sheetView>
  </sheetViews>
  <sheetFormatPr defaultColWidth="9.140625" defaultRowHeight="15"/>
  <cols>
    <col min="1" max="1" width="9.140625" style="60" customWidth="1"/>
    <col min="2" max="2" width="12.00390625" style="60" customWidth="1"/>
    <col min="3" max="3" width="10.7109375" style="59" customWidth="1"/>
    <col min="4" max="4" width="10.57421875" style="59" customWidth="1"/>
    <col min="5" max="6" width="11.140625" style="59" customWidth="1"/>
    <col min="7" max="7" width="11.421875" style="59" customWidth="1"/>
    <col min="8" max="9" width="11.00390625" style="59" customWidth="1"/>
    <col min="10" max="11" width="9.140625" style="59" customWidth="1"/>
    <col min="12" max="12" width="10.421875" style="59" customWidth="1"/>
    <col min="13" max="13" width="9.57421875" style="59" customWidth="1"/>
    <col min="14" max="16384" width="9.140625" style="59" customWidth="1"/>
  </cols>
  <sheetData>
    <row r="1" spans="1:13" ht="12.75">
      <c r="A1" s="246" t="s">
        <v>245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3" spans="1:11" s="62" customFormat="1" ht="12.75">
      <c r="A3" s="61"/>
      <c r="B3" s="61"/>
      <c r="E3" s="63"/>
      <c r="F3" s="63"/>
      <c r="I3" s="15" t="s">
        <v>131</v>
      </c>
      <c r="K3" s="64"/>
    </row>
    <row r="4" spans="1:11" s="62" customFormat="1" ht="12.75">
      <c r="A4" s="61"/>
      <c r="B4" s="61"/>
      <c r="E4" s="63"/>
      <c r="F4" s="63"/>
      <c r="I4" s="15" t="s">
        <v>132</v>
      </c>
      <c r="K4" s="64"/>
    </row>
    <row r="5" spans="1:11" s="62" customFormat="1" ht="12.75">
      <c r="A5" s="61"/>
      <c r="B5" s="61"/>
      <c r="E5" s="63"/>
      <c r="F5" s="63"/>
      <c r="I5" s="15" t="s">
        <v>133</v>
      </c>
      <c r="K5" s="64"/>
    </row>
    <row r="6" spans="1:11" s="62" customFormat="1" ht="12.75">
      <c r="A6" s="61"/>
      <c r="B6" s="61"/>
      <c r="E6" s="63"/>
      <c r="F6" s="63"/>
      <c r="I6" s="15" t="s">
        <v>134</v>
      </c>
      <c r="K6" s="64"/>
    </row>
    <row r="7" ht="12.75">
      <c r="B7" s="65"/>
    </row>
    <row r="8" spans="1:13" ht="12.75">
      <c r="A8" s="247" t="s">
        <v>135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</row>
    <row r="9" spans="1:13" ht="13.5" thickBot="1">
      <c r="A9" s="66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ht="11.25">
      <c r="A10" s="248" t="s">
        <v>136</v>
      </c>
      <c r="B10" s="251" t="s">
        <v>137</v>
      </c>
      <c r="C10" s="254" t="s">
        <v>138</v>
      </c>
      <c r="D10" s="257" t="s">
        <v>139</v>
      </c>
      <c r="E10" s="257" t="s">
        <v>140</v>
      </c>
      <c r="F10" s="260" t="s">
        <v>141</v>
      </c>
      <c r="G10" s="260"/>
      <c r="H10" s="260" t="s">
        <v>142</v>
      </c>
      <c r="I10" s="260"/>
      <c r="J10" s="260"/>
      <c r="K10" s="260"/>
      <c r="L10" s="260"/>
      <c r="M10" s="261"/>
    </row>
    <row r="11" spans="1:13" ht="11.25">
      <c r="A11" s="249"/>
      <c r="B11" s="252"/>
      <c r="C11" s="255"/>
      <c r="D11" s="258"/>
      <c r="E11" s="258"/>
      <c r="F11" s="258" t="s">
        <v>143</v>
      </c>
      <c r="G11" s="258" t="s">
        <v>144</v>
      </c>
      <c r="H11" s="277" t="s">
        <v>145</v>
      </c>
      <c r="I11" s="277"/>
      <c r="J11" s="277"/>
      <c r="K11" s="277"/>
      <c r="L11" s="277"/>
      <c r="M11" s="278"/>
    </row>
    <row r="12" spans="1:13" ht="11.25">
      <c r="A12" s="249"/>
      <c r="B12" s="252"/>
      <c r="C12" s="255"/>
      <c r="D12" s="258"/>
      <c r="E12" s="258"/>
      <c r="F12" s="258"/>
      <c r="G12" s="258"/>
      <c r="H12" s="258" t="s">
        <v>146</v>
      </c>
      <c r="I12" s="277" t="s">
        <v>147</v>
      </c>
      <c r="J12" s="277"/>
      <c r="K12" s="277"/>
      <c r="L12" s="277"/>
      <c r="M12" s="278"/>
    </row>
    <row r="13" spans="1:13" ht="11.25">
      <c r="A13" s="249"/>
      <c r="B13" s="252"/>
      <c r="C13" s="255"/>
      <c r="D13" s="258"/>
      <c r="E13" s="258"/>
      <c r="F13" s="258"/>
      <c r="G13" s="258"/>
      <c r="H13" s="258"/>
      <c r="I13" s="277" t="s">
        <v>148</v>
      </c>
      <c r="J13" s="277"/>
      <c r="K13" s="277"/>
      <c r="L13" s="277"/>
      <c r="M13" s="68"/>
    </row>
    <row r="14" spans="1:13" ht="11.25">
      <c r="A14" s="249"/>
      <c r="B14" s="252"/>
      <c r="C14" s="255"/>
      <c r="D14" s="258"/>
      <c r="E14" s="258"/>
      <c r="F14" s="258"/>
      <c r="G14" s="258"/>
      <c r="H14" s="258"/>
      <c r="I14" s="258" t="s">
        <v>149</v>
      </c>
      <c r="J14" s="277" t="s">
        <v>150</v>
      </c>
      <c r="K14" s="277"/>
      <c r="L14" s="277"/>
      <c r="M14" s="279" t="s">
        <v>151</v>
      </c>
    </row>
    <row r="15" spans="1:13" ht="23.25" thickBot="1">
      <c r="A15" s="250"/>
      <c r="B15" s="253"/>
      <c r="C15" s="256"/>
      <c r="D15" s="259"/>
      <c r="E15" s="259"/>
      <c r="F15" s="259"/>
      <c r="G15" s="259"/>
      <c r="H15" s="259"/>
      <c r="I15" s="259"/>
      <c r="J15" s="69" t="s">
        <v>152</v>
      </c>
      <c r="K15" s="69" t="s">
        <v>153</v>
      </c>
      <c r="L15" s="69" t="s">
        <v>154</v>
      </c>
      <c r="M15" s="280"/>
    </row>
    <row r="16" spans="1:13" ht="12.75">
      <c r="A16" s="262" t="s">
        <v>155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4"/>
    </row>
    <row r="17" spans="1:13" ht="11.25">
      <c r="A17" s="70">
        <v>1</v>
      </c>
      <c r="B17" s="71" t="s">
        <v>156</v>
      </c>
      <c r="C17" s="265" t="s">
        <v>157</v>
      </c>
      <c r="D17" s="266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1.25" hidden="1">
      <c r="A18" s="267" t="s">
        <v>158</v>
      </c>
      <c r="B18" s="73" t="s">
        <v>159</v>
      </c>
      <c r="C18" s="268" t="s">
        <v>160</v>
      </c>
      <c r="D18" s="269"/>
      <c r="E18" s="269"/>
      <c r="F18" s="269"/>
      <c r="G18" s="269"/>
      <c r="H18" s="269"/>
      <c r="I18" s="269"/>
      <c r="J18" s="269"/>
      <c r="K18" s="269"/>
      <c r="L18" s="269"/>
      <c r="M18" s="270"/>
    </row>
    <row r="19" spans="1:13" ht="11.25" hidden="1">
      <c r="A19" s="267"/>
      <c r="B19" s="73" t="s">
        <v>161</v>
      </c>
      <c r="C19" s="271"/>
      <c r="D19" s="272"/>
      <c r="E19" s="272"/>
      <c r="F19" s="272"/>
      <c r="G19" s="272"/>
      <c r="H19" s="272"/>
      <c r="I19" s="272"/>
      <c r="J19" s="272"/>
      <c r="K19" s="272"/>
      <c r="L19" s="272"/>
      <c r="M19" s="273"/>
    </row>
    <row r="20" spans="1:13" ht="11.25" hidden="1">
      <c r="A20" s="267"/>
      <c r="B20" s="73" t="s">
        <v>162</v>
      </c>
      <c r="C20" s="274"/>
      <c r="D20" s="275"/>
      <c r="E20" s="275"/>
      <c r="F20" s="275"/>
      <c r="G20" s="275"/>
      <c r="H20" s="275"/>
      <c r="I20" s="275"/>
      <c r="J20" s="275"/>
      <c r="K20" s="275"/>
      <c r="L20" s="275"/>
      <c r="M20" s="276"/>
    </row>
    <row r="21" spans="1:13" ht="11.25" hidden="1">
      <c r="A21" s="267"/>
      <c r="B21" s="73" t="s">
        <v>163</v>
      </c>
      <c r="C21" s="74"/>
      <c r="D21" s="74">
        <v>60014</v>
      </c>
      <c r="E21" s="75">
        <f>SUM(E22:E24)</f>
        <v>0</v>
      </c>
      <c r="F21" s="75">
        <f>SUM(F22:F24)</f>
        <v>0</v>
      </c>
      <c r="G21" s="75">
        <f>SUM(G22:G24)</f>
        <v>0</v>
      </c>
      <c r="H21" s="75">
        <v>0</v>
      </c>
      <c r="I21" s="75">
        <v>0</v>
      </c>
      <c r="J21" s="75"/>
      <c r="K21" s="75"/>
      <c r="L21" s="75">
        <v>0</v>
      </c>
      <c r="M21" s="75">
        <v>0</v>
      </c>
    </row>
    <row r="22" spans="1:13" ht="11.25" hidden="1">
      <c r="A22" s="267"/>
      <c r="B22" s="73" t="s">
        <v>164</v>
      </c>
      <c r="C22" s="76"/>
      <c r="D22" s="76"/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/>
      <c r="K22" s="75"/>
      <c r="L22" s="75">
        <v>0</v>
      </c>
      <c r="M22" s="75">
        <v>0</v>
      </c>
    </row>
    <row r="23" spans="1:13" ht="11.25" hidden="1">
      <c r="A23" s="267"/>
      <c r="B23" s="73" t="s">
        <v>165</v>
      </c>
      <c r="C23" s="76"/>
      <c r="D23" s="76"/>
      <c r="E23" s="75">
        <v>0</v>
      </c>
      <c r="F23" s="75">
        <v>0</v>
      </c>
      <c r="G23" s="75">
        <v>0</v>
      </c>
      <c r="H23" s="75"/>
      <c r="I23" s="75"/>
      <c r="J23" s="77"/>
      <c r="K23" s="77"/>
      <c r="L23" s="77"/>
      <c r="M23" s="75"/>
    </row>
    <row r="24" spans="1:13" ht="11.25" hidden="1">
      <c r="A24" s="267"/>
      <c r="B24" s="73" t="s">
        <v>166</v>
      </c>
      <c r="C24" s="76"/>
      <c r="D24" s="76"/>
      <c r="E24" s="75"/>
      <c r="F24" s="75"/>
      <c r="G24" s="75"/>
      <c r="H24" s="75"/>
      <c r="I24" s="75"/>
      <c r="J24" s="77"/>
      <c r="K24" s="77"/>
      <c r="L24" s="77"/>
      <c r="M24" s="75"/>
    </row>
    <row r="25" spans="1:13" ht="11.25" hidden="1">
      <c r="A25" s="267" t="s">
        <v>167</v>
      </c>
      <c r="B25" s="73" t="s">
        <v>159</v>
      </c>
      <c r="C25" s="268" t="s">
        <v>168</v>
      </c>
      <c r="D25" s="269"/>
      <c r="E25" s="269"/>
      <c r="F25" s="269"/>
      <c r="G25" s="269"/>
      <c r="H25" s="269"/>
      <c r="I25" s="269"/>
      <c r="J25" s="269"/>
      <c r="K25" s="269"/>
      <c r="L25" s="269"/>
      <c r="M25" s="270"/>
    </row>
    <row r="26" spans="1:13" ht="11.25" hidden="1">
      <c r="A26" s="267"/>
      <c r="B26" s="73" t="s">
        <v>161</v>
      </c>
      <c r="C26" s="271"/>
      <c r="D26" s="272"/>
      <c r="E26" s="272"/>
      <c r="F26" s="272"/>
      <c r="G26" s="272"/>
      <c r="H26" s="272"/>
      <c r="I26" s="272"/>
      <c r="J26" s="272"/>
      <c r="K26" s="272"/>
      <c r="L26" s="272"/>
      <c r="M26" s="273"/>
    </row>
    <row r="27" spans="1:13" ht="11.25" hidden="1">
      <c r="A27" s="267"/>
      <c r="B27" s="73" t="s">
        <v>162</v>
      </c>
      <c r="C27" s="274"/>
      <c r="D27" s="275"/>
      <c r="E27" s="275"/>
      <c r="F27" s="275"/>
      <c r="G27" s="275"/>
      <c r="H27" s="275"/>
      <c r="I27" s="275"/>
      <c r="J27" s="275"/>
      <c r="K27" s="275"/>
      <c r="L27" s="275"/>
      <c r="M27" s="276"/>
    </row>
    <row r="28" spans="1:13" ht="11.25" hidden="1">
      <c r="A28" s="267"/>
      <c r="B28" s="73" t="s">
        <v>163</v>
      </c>
      <c r="C28" s="74"/>
      <c r="D28" s="74">
        <v>60014</v>
      </c>
      <c r="E28" s="75">
        <v>79300</v>
      </c>
      <c r="F28" s="75">
        <v>11895</v>
      </c>
      <c r="G28" s="75">
        <v>67405</v>
      </c>
      <c r="H28" s="75">
        <v>79300</v>
      </c>
      <c r="I28" s="75">
        <v>11895</v>
      </c>
      <c r="J28" s="75"/>
      <c r="K28" s="75"/>
      <c r="L28" s="75">
        <v>11895</v>
      </c>
      <c r="M28" s="75">
        <v>67405</v>
      </c>
    </row>
    <row r="29" spans="1:13" ht="11.25" hidden="1">
      <c r="A29" s="267"/>
      <c r="B29" s="73" t="s">
        <v>164</v>
      </c>
      <c r="C29" s="76"/>
      <c r="D29" s="76"/>
      <c r="E29" s="75">
        <v>79300</v>
      </c>
      <c r="F29" s="75">
        <v>11895</v>
      </c>
      <c r="G29" s="75">
        <v>67405</v>
      </c>
      <c r="H29" s="75">
        <v>79300</v>
      </c>
      <c r="I29" s="75">
        <v>11895</v>
      </c>
      <c r="J29" s="75"/>
      <c r="K29" s="75"/>
      <c r="L29" s="75">
        <v>11895</v>
      </c>
      <c r="M29" s="75">
        <v>67405</v>
      </c>
    </row>
    <row r="30" spans="1:13" ht="11.25" hidden="1">
      <c r="A30" s="267"/>
      <c r="B30" s="73" t="s">
        <v>165</v>
      </c>
      <c r="C30" s="76"/>
      <c r="D30" s="76"/>
      <c r="E30" s="75"/>
      <c r="F30" s="75"/>
      <c r="G30" s="75"/>
      <c r="H30" s="75"/>
      <c r="I30" s="75"/>
      <c r="J30" s="77"/>
      <c r="K30" s="77"/>
      <c r="L30" s="77"/>
      <c r="M30" s="75"/>
    </row>
    <row r="31" spans="1:13" ht="11.25" hidden="1">
      <c r="A31" s="267"/>
      <c r="B31" s="73" t="s">
        <v>166</v>
      </c>
      <c r="C31" s="76"/>
      <c r="D31" s="76"/>
      <c r="E31" s="75"/>
      <c r="F31" s="75"/>
      <c r="G31" s="75"/>
      <c r="H31" s="75"/>
      <c r="I31" s="75"/>
      <c r="J31" s="77"/>
      <c r="K31" s="77"/>
      <c r="L31" s="77"/>
      <c r="M31" s="75"/>
    </row>
    <row r="32" spans="1:13" ht="11.25" hidden="1">
      <c r="A32" s="281" t="s">
        <v>169</v>
      </c>
      <c r="B32" s="73" t="s">
        <v>159</v>
      </c>
      <c r="C32" s="268" t="s">
        <v>170</v>
      </c>
      <c r="D32" s="269"/>
      <c r="E32" s="269"/>
      <c r="F32" s="269"/>
      <c r="G32" s="269"/>
      <c r="H32" s="269"/>
      <c r="I32" s="269"/>
      <c r="J32" s="269"/>
      <c r="K32" s="269"/>
      <c r="L32" s="269"/>
      <c r="M32" s="270"/>
    </row>
    <row r="33" spans="1:13" ht="11.25" hidden="1">
      <c r="A33" s="282"/>
      <c r="B33" s="73" t="s">
        <v>161</v>
      </c>
      <c r="C33" s="271"/>
      <c r="D33" s="272"/>
      <c r="E33" s="272"/>
      <c r="F33" s="272"/>
      <c r="G33" s="272"/>
      <c r="H33" s="272"/>
      <c r="I33" s="272"/>
      <c r="J33" s="272"/>
      <c r="K33" s="272"/>
      <c r="L33" s="272"/>
      <c r="M33" s="273"/>
    </row>
    <row r="34" spans="1:13" ht="11.25" hidden="1">
      <c r="A34" s="282"/>
      <c r="B34" s="73" t="s">
        <v>162</v>
      </c>
      <c r="C34" s="274"/>
      <c r="D34" s="275"/>
      <c r="E34" s="275"/>
      <c r="F34" s="275"/>
      <c r="G34" s="275"/>
      <c r="H34" s="275"/>
      <c r="I34" s="275"/>
      <c r="J34" s="275"/>
      <c r="K34" s="275"/>
      <c r="L34" s="275"/>
      <c r="M34" s="276"/>
    </row>
    <row r="35" spans="1:13" ht="11.25" hidden="1">
      <c r="A35" s="282"/>
      <c r="B35" s="73" t="s">
        <v>163</v>
      </c>
      <c r="C35" s="74"/>
      <c r="D35" s="74">
        <v>80130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/>
      <c r="L35" s="75">
        <v>0</v>
      </c>
      <c r="M35" s="75">
        <v>0</v>
      </c>
    </row>
    <row r="36" spans="1:13" ht="11.25" hidden="1">
      <c r="A36" s="282"/>
      <c r="B36" s="73" t="s">
        <v>164</v>
      </c>
      <c r="C36" s="76"/>
      <c r="D36" s="76"/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/>
      <c r="L36" s="75">
        <v>0</v>
      </c>
      <c r="M36" s="75">
        <v>0</v>
      </c>
    </row>
    <row r="37" spans="1:13" ht="11.25" hidden="1">
      <c r="A37" s="282"/>
      <c r="B37" s="73" t="s">
        <v>165</v>
      </c>
      <c r="C37" s="76"/>
      <c r="D37" s="76"/>
      <c r="E37" s="75"/>
      <c r="F37" s="75"/>
      <c r="G37" s="75"/>
      <c r="H37" s="75"/>
      <c r="I37" s="75"/>
      <c r="J37" s="77"/>
      <c r="K37" s="77"/>
      <c r="L37" s="77"/>
      <c r="M37" s="75"/>
    </row>
    <row r="38" spans="1:13" ht="11.25" hidden="1">
      <c r="A38" s="283"/>
      <c r="B38" s="73" t="s">
        <v>166</v>
      </c>
      <c r="C38" s="76"/>
      <c r="D38" s="76"/>
      <c r="E38" s="75"/>
      <c r="F38" s="75"/>
      <c r="G38" s="75"/>
      <c r="H38" s="75"/>
      <c r="I38" s="75"/>
      <c r="J38" s="77"/>
      <c r="K38" s="77"/>
      <c r="L38" s="77"/>
      <c r="M38" s="75"/>
    </row>
    <row r="39" spans="1:13" ht="11.25">
      <c r="A39" s="295" t="s">
        <v>171</v>
      </c>
      <c r="B39" s="73" t="s">
        <v>159</v>
      </c>
      <c r="C39" s="296" t="s">
        <v>172</v>
      </c>
      <c r="D39" s="297"/>
      <c r="E39" s="297"/>
      <c r="F39" s="297"/>
      <c r="G39" s="297"/>
      <c r="H39" s="297"/>
      <c r="I39" s="297"/>
      <c r="J39" s="297"/>
      <c r="K39" s="297"/>
      <c r="L39" s="297"/>
      <c r="M39" s="298"/>
    </row>
    <row r="40" spans="1:13" ht="11.25">
      <c r="A40" s="295"/>
      <c r="B40" s="73" t="s">
        <v>161</v>
      </c>
      <c r="C40" s="299"/>
      <c r="D40" s="300"/>
      <c r="E40" s="300"/>
      <c r="F40" s="300"/>
      <c r="G40" s="300"/>
      <c r="H40" s="300"/>
      <c r="I40" s="300"/>
      <c r="J40" s="300"/>
      <c r="K40" s="300"/>
      <c r="L40" s="300"/>
      <c r="M40" s="301"/>
    </row>
    <row r="41" spans="1:13" ht="11.25">
      <c r="A41" s="295"/>
      <c r="B41" s="73" t="s">
        <v>162</v>
      </c>
      <c r="C41" s="302"/>
      <c r="D41" s="303"/>
      <c r="E41" s="303"/>
      <c r="F41" s="303"/>
      <c r="G41" s="303"/>
      <c r="H41" s="303"/>
      <c r="I41" s="303"/>
      <c r="J41" s="303"/>
      <c r="K41" s="303"/>
      <c r="L41" s="303"/>
      <c r="M41" s="304"/>
    </row>
    <row r="42" spans="1:13" ht="11.25">
      <c r="A42" s="295"/>
      <c r="B42" s="73" t="s">
        <v>163</v>
      </c>
      <c r="C42" s="78"/>
      <c r="D42" s="78">
        <v>85407</v>
      </c>
      <c r="E42" s="79">
        <v>3088901</v>
      </c>
      <c r="F42" s="80">
        <v>1088975</v>
      </c>
      <c r="G42" s="79">
        <v>1999926</v>
      </c>
      <c r="H42" s="79">
        <v>3088901</v>
      </c>
      <c r="I42" s="80">
        <v>1088975</v>
      </c>
      <c r="J42" s="79"/>
      <c r="K42" s="79"/>
      <c r="L42" s="79">
        <v>1088975</v>
      </c>
      <c r="M42" s="79">
        <v>1999926</v>
      </c>
    </row>
    <row r="43" spans="1:13" ht="11.25">
      <c r="A43" s="295"/>
      <c r="B43" s="73" t="s">
        <v>164</v>
      </c>
      <c r="C43" s="81"/>
      <c r="D43" s="81"/>
      <c r="E43" s="79">
        <v>3088901</v>
      </c>
      <c r="F43" s="80">
        <v>1088975</v>
      </c>
      <c r="G43" s="79">
        <v>1999926</v>
      </c>
      <c r="H43" s="79">
        <v>3088901</v>
      </c>
      <c r="I43" s="80">
        <v>1088975</v>
      </c>
      <c r="J43" s="79"/>
      <c r="K43" s="79"/>
      <c r="L43" s="79">
        <v>1088975</v>
      </c>
      <c r="M43" s="79">
        <v>1999926</v>
      </c>
    </row>
    <row r="44" spans="1:13" ht="11.25">
      <c r="A44" s="295"/>
      <c r="B44" s="73" t="s">
        <v>165</v>
      </c>
      <c r="C44" s="81"/>
      <c r="D44" s="81"/>
      <c r="E44" s="79"/>
      <c r="F44" s="79"/>
      <c r="G44" s="79"/>
      <c r="H44" s="79"/>
      <c r="I44" s="79"/>
      <c r="J44" s="82"/>
      <c r="K44" s="82"/>
      <c r="L44" s="82"/>
      <c r="M44" s="79"/>
    </row>
    <row r="45" spans="1:13" ht="11.25">
      <c r="A45" s="295"/>
      <c r="B45" s="73" t="s">
        <v>166</v>
      </c>
      <c r="C45" s="81"/>
      <c r="D45" s="81"/>
      <c r="E45" s="79"/>
      <c r="F45" s="79"/>
      <c r="G45" s="79"/>
      <c r="H45" s="79"/>
      <c r="I45" s="79"/>
      <c r="J45" s="82"/>
      <c r="K45" s="82"/>
      <c r="L45" s="82"/>
      <c r="M45" s="79"/>
    </row>
    <row r="46" spans="1:13" ht="11.25" hidden="1">
      <c r="A46" s="83"/>
      <c r="B46" s="73"/>
      <c r="C46" s="84"/>
      <c r="D46" s="85"/>
      <c r="E46" s="86"/>
      <c r="F46" s="86"/>
      <c r="G46" s="86"/>
      <c r="H46" s="86"/>
      <c r="I46" s="86"/>
      <c r="J46" s="87"/>
      <c r="K46" s="87"/>
      <c r="L46" s="87"/>
      <c r="M46" s="88"/>
    </row>
    <row r="47" spans="1:13" ht="11.25" hidden="1">
      <c r="A47" s="267" t="s">
        <v>173</v>
      </c>
      <c r="B47" s="73" t="s">
        <v>159</v>
      </c>
      <c r="C47" s="268" t="s">
        <v>174</v>
      </c>
      <c r="D47" s="269"/>
      <c r="E47" s="269"/>
      <c r="F47" s="269"/>
      <c r="G47" s="269"/>
      <c r="H47" s="269"/>
      <c r="I47" s="269"/>
      <c r="J47" s="269"/>
      <c r="K47" s="269"/>
      <c r="L47" s="269"/>
      <c r="M47" s="270"/>
    </row>
    <row r="48" spans="1:13" ht="11.25" hidden="1">
      <c r="A48" s="267"/>
      <c r="B48" s="73" t="s">
        <v>161</v>
      </c>
      <c r="C48" s="271"/>
      <c r="D48" s="272"/>
      <c r="E48" s="272"/>
      <c r="F48" s="272"/>
      <c r="G48" s="272"/>
      <c r="H48" s="272"/>
      <c r="I48" s="272"/>
      <c r="J48" s="272"/>
      <c r="K48" s="272"/>
      <c r="L48" s="272"/>
      <c r="M48" s="273"/>
    </row>
    <row r="49" spans="1:13" ht="11.25" hidden="1">
      <c r="A49" s="267"/>
      <c r="B49" s="73" t="s">
        <v>162</v>
      </c>
      <c r="C49" s="274"/>
      <c r="D49" s="275"/>
      <c r="E49" s="275"/>
      <c r="F49" s="275"/>
      <c r="G49" s="275"/>
      <c r="H49" s="275"/>
      <c r="I49" s="275"/>
      <c r="J49" s="275"/>
      <c r="K49" s="275"/>
      <c r="L49" s="275"/>
      <c r="M49" s="276"/>
    </row>
    <row r="50" spans="1:13" ht="11.25" hidden="1">
      <c r="A50" s="267"/>
      <c r="B50" s="73" t="s">
        <v>163</v>
      </c>
      <c r="C50" s="74"/>
      <c r="D50" s="74">
        <v>80140</v>
      </c>
      <c r="E50" s="75">
        <v>10598000</v>
      </c>
      <c r="F50" s="75">
        <f>F51+F52+F53+F54</f>
        <v>1798420</v>
      </c>
      <c r="G50" s="75">
        <f>E50-F50</f>
        <v>8799580</v>
      </c>
      <c r="H50" s="75">
        <v>910570</v>
      </c>
      <c r="I50" s="75">
        <v>136586</v>
      </c>
      <c r="J50" s="75"/>
      <c r="K50" s="75"/>
      <c r="L50" s="75">
        <v>136586</v>
      </c>
      <c r="M50" s="75">
        <v>773984</v>
      </c>
    </row>
    <row r="51" spans="1:13" ht="11.25" hidden="1">
      <c r="A51" s="267"/>
      <c r="B51" s="73" t="s">
        <v>164</v>
      </c>
      <c r="C51" s="76"/>
      <c r="D51" s="76"/>
      <c r="E51" s="75">
        <v>910570</v>
      </c>
      <c r="F51" s="75">
        <v>136586</v>
      </c>
      <c r="G51" s="75">
        <v>773984</v>
      </c>
      <c r="H51" s="75">
        <v>910570</v>
      </c>
      <c r="I51" s="75">
        <v>136586</v>
      </c>
      <c r="J51" s="75"/>
      <c r="K51" s="75"/>
      <c r="L51" s="75">
        <v>136586</v>
      </c>
      <c r="M51" s="75">
        <v>773984</v>
      </c>
    </row>
    <row r="52" spans="1:13" ht="11.25" hidden="1">
      <c r="A52" s="267"/>
      <c r="B52" s="73" t="s">
        <v>165</v>
      </c>
      <c r="C52" s="76"/>
      <c r="D52" s="76"/>
      <c r="E52" s="75">
        <v>5122098</v>
      </c>
      <c r="F52" s="75">
        <v>926683</v>
      </c>
      <c r="G52" s="75">
        <v>4195415</v>
      </c>
      <c r="H52" s="75"/>
      <c r="I52" s="75"/>
      <c r="J52" s="77"/>
      <c r="K52" s="77"/>
      <c r="L52" s="77"/>
      <c r="M52" s="75"/>
    </row>
    <row r="53" spans="1:13" ht="11.25" hidden="1">
      <c r="A53" s="267"/>
      <c r="B53" s="73" t="s">
        <v>166</v>
      </c>
      <c r="C53" s="76"/>
      <c r="D53" s="76"/>
      <c r="E53" s="75">
        <v>4565332</v>
      </c>
      <c r="F53" s="75">
        <v>735151</v>
      </c>
      <c r="G53" s="75">
        <v>3830181</v>
      </c>
      <c r="H53" s="75"/>
      <c r="I53" s="75"/>
      <c r="J53" s="77"/>
      <c r="K53" s="77"/>
      <c r="L53" s="77"/>
      <c r="M53" s="75"/>
    </row>
    <row r="54" spans="1:13" ht="11.25" hidden="1">
      <c r="A54" s="267"/>
      <c r="B54" s="73"/>
      <c r="C54" s="76"/>
      <c r="D54" s="76"/>
      <c r="E54" s="75"/>
      <c r="F54" s="75"/>
      <c r="G54" s="75"/>
      <c r="H54" s="75"/>
      <c r="I54" s="75"/>
      <c r="J54" s="77"/>
      <c r="K54" s="77"/>
      <c r="L54" s="77"/>
      <c r="M54" s="75"/>
    </row>
    <row r="55" spans="1:13" ht="11.25" hidden="1">
      <c r="A55" s="89"/>
      <c r="B55" s="73"/>
      <c r="C55" s="90"/>
      <c r="D55" s="91"/>
      <c r="E55" s="92"/>
      <c r="F55" s="92"/>
      <c r="G55" s="92"/>
      <c r="H55" s="92"/>
      <c r="I55" s="92"/>
      <c r="J55" s="93"/>
      <c r="K55" s="93"/>
      <c r="L55" s="93"/>
      <c r="M55" s="94"/>
    </row>
    <row r="56" spans="1:13" ht="11.25" hidden="1">
      <c r="A56" s="281" t="s">
        <v>175</v>
      </c>
      <c r="B56" s="73" t="s">
        <v>159</v>
      </c>
      <c r="C56" s="268" t="s">
        <v>176</v>
      </c>
      <c r="D56" s="269"/>
      <c r="E56" s="269"/>
      <c r="F56" s="269"/>
      <c r="G56" s="269"/>
      <c r="H56" s="269"/>
      <c r="I56" s="269"/>
      <c r="J56" s="269"/>
      <c r="K56" s="269"/>
      <c r="L56" s="269"/>
      <c r="M56" s="270"/>
    </row>
    <row r="57" spans="1:13" ht="11.25" hidden="1">
      <c r="A57" s="282"/>
      <c r="B57" s="73" t="s">
        <v>161</v>
      </c>
      <c r="C57" s="271"/>
      <c r="D57" s="272"/>
      <c r="E57" s="272"/>
      <c r="F57" s="272"/>
      <c r="G57" s="272"/>
      <c r="H57" s="272"/>
      <c r="I57" s="272"/>
      <c r="J57" s="272"/>
      <c r="K57" s="272"/>
      <c r="L57" s="272"/>
      <c r="M57" s="273"/>
    </row>
    <row r="58" spans="1:13" ht="11.25" hidden="1">
      <c r="A58" s="282"/>
      <c r="B58" s="73" t="s">
        <v>162</v>
      </c>
      <c r="C58" s="274"/>
      <c r="D58" s="275"/>
      <c r="E58" s="275"/>
      <c r="F58" s="275"/>
      <c r="G58" s="275"/>
      <c r="H58" s="275"/>
      <c r="I58" s="275"/>
      <c r="J58" s="275"/>
      <c r="K58" s="275"/>
      <c r="L58" s="275"/>
      <c r="M58" s="276"/>
    </row>
    <row r="59" spans="1:13" ht="11.25" hidden="1">
      <c r="A59" s="282"/>
      <c r="B59" s="73" t="s">
        <v>163</v>
      </c>
      <c r="C59" s="74"/>
      <c r="D59" s="74">
        <v>85403</v>
      </c>
      <c r="E59" s="75">
        <v>5011181</v>
      </c>
      <c r="F59" s="95" t="s">
        <v>177</v>
      </c>
      <c r="G59" s="75">
        <v>3934260</v>
      </c>
      <c r="H59" s="75">
        <v>5011181</v>
      </c>
      <c r="I59" s="75" t="s">
        <v>178</v>
      </c>
      <c r="J59" s="75"/>
      <c r="K59" s="75"/>
      <c r="L59" s="75" t="s">
        <v>179</v>
      </c>
      <c r="M59" s="75">
        <v>3934260</v>
      </c>
    </row>
    <row r="60" spans="1:13" ht="11.25" hidden="1">
      <c r="A60" s="282"/>
      <c r="B60" s="73" t="s">
        <v>164</v>
      </c>
      <c r="C60" s="76"/>
      <c r="D60" s="76"/>
      <c r="E60" s="75">
        <v>5011181</v>
      </c>
      <c r="F60" s="95" t="s">
        <v>177</v>
      </c>
      <c r="G60" s="75">
        <v>3934260</v>
      </c>
      <c r="H60" s="75">
        <v>5011181</v>
      </c>
      <c r="I60" s="75" t="s">
        <v>180</v>
      </c>
      <c r="J60" s="75"/>
      <c r="K60" s="75"/>
      <c r="L60" s="75" t="s">
        <v>179</v>
      </c>
      <c r="M60" s="75">
        <v>3934260</v>
      </c>
    </row>
    <row r="61" spans="1:13" ht="11.25" hidden="1">
      <c r="A61" s="282"/>
      <c r="B61" s="73" t="s">
        <v>165</v>
      </c>
      <c r="C61" s="76"/>
      <c r="D61" s="76"/>
      <c r="E61" s="75"/>
      <c r="F61" s="75"/>
      <c r="G61" s="75"/>
      <c r="H61" s="75"/>
      <c r="I61" s="75"/>
      <c r="J61" s="77"/>
      <c r="K61" s="77"/>
      <c r="L61" s="77"/>
      <c r="M61" s="75"/>
    </row>
    <row r="62" spans="1:13" ht="11.25" hidden="1">
      <c r="A62" s="283"/>
      <c r="B62" s="73" t="s">
        <v>166</v>
      </c>
      <c r="C62" s="76"/>
      <c r="D62" s="76"/>
      <c r="E62" s="75"/>
      <c r="F62" s="75"/>
      <c r="G62" s="75"/>
      <c r="H62" s="75"/>
      <c r="I62" s="75"/>
      <c r="J62" s="77"/>
      <c r="K62" s="77"/>
      <c r="L62" s="77"/>
      <c r="M62" s="75"/>
    </row>
    <row r="63" spans="1:13" ht="11.25" hidden="1">
      <c r="A63" s="96"/>
      <c r="B63" s="73"/>
      <c r="C63" s="90"/>
      <c r="D63" s="91"/>
      <c r="E63" s="92"/>
      <c r="F63" s="92"/>
      <c r="G63" s="92"/>
      <c r="H63" s="92"/>
      <c r="I63" s="92"/>
      <c r="J63" s="93"/>
      <c r="K63" s="93"/>
      <c r="L63" s="93"/>
      <c r="M63" s="94"/>
    </row>
    <row r="64" spans="1:13" s="98" customFormat="1" ht="11.25" hidden="1">
      <c r="A64" s="284" t="s">
        <v>181</v>
      </c>
      <c r="B64" s="97" t="s">
        <v>159</v>
      </c>
      <c r="C64" s="285" t="s">
        <v>182</v>
      </c>
      <c r="D64" s="286"/>
      <c r="E64" s="286"/>
      <c r="F64" s="286"/>
      <c r="G64" s="286"/>
      <c r="H64" s="286"/>
      <c r="I64" s="286"/>
      <c r="J64" s="286"/>
      <c r="K64" s="286"/>
      <c r="L64" s="286"/>
      <c r="M64" s="287"/>
    </row>
    <row r="65" spans="1:13" s="98" customFormat="1" ht="11.25" hidden="1">
      <c r="A65" s="284"/>
      <c r="B65" s="97" t="s">
        <v>161</v>
      </c>
      <c r="C65" s="288"/>
      <c r="D65" s="289"/>
      <c r="E65" s="289"/>
      <c r="F65" s="289"/>
      <c r="G65" s="289"/>
      <c r="H65" s="289"/>
      <c r="I65" s="289"/>
      <c r="J65" s="289"/>
      <c r="K65" s="289"/>
      <c r="L65" s="289"/>
      <c r="M65" s="290"/>
    </row>
    <row r="66" spans="1:13" s="98" customFormat="1" ht="11.25" hidden="1">
      <c r="A66" s="284"/>
      <c r="B66" s="97" t="s">
        <v>162</v>
      </c>
      <c r="C66" s="291"/>
      <c r="D66" s="292"/>
      <c r="E66" s="292"/>
      <c r="F66" s="292"/>
      <c r="G66" s="292"/>
      <c r="H66" s="292"/>
      <c r="I66" s="292"/>
      <c r="J66" s="292"/>
      <c r="K66" s="292"/>
      <c r="L66" s="292"/>
      <c r="M66" s="293"/>
    </row>
    <row r="67" spans="1:13" s="98" customFormat="1" ht="11.25" hidden="1">
      <c r="A67" s="284"/>
      <c r="B67" s="97" t="s">
        <v>163</v>
      </c>
      <c r="C67" s="99"/>
      <c r="D67" s="99">
        <v>92195</v>
      </c>
      <c r="E67" s="100">
        <v>9828012</v>
      </c>
      <c r="F67" s="100">
        <v>3190492</v>
      </c>
      <c r="G67" s="100">
        <v>6637520</v>
      </c>
      <c r="H67" s="100">
        <v>1074922</v>
      </c>
      <c r="I67" s="100">
        <v>242126</v>
      </c>
      <c r="J67" s="100"/>
      <c r="K67" s="100"/>
      <c r="L67" s="100">
        <v>242126</v>
      </c>
      <c r="M67" s="100">
        <v>832796</v>
      </c>
    </row>
    <row r="68" spans="1:13" s="98" customFormat="1" ht="11.25" hidden="1">
      <c r="A68" s="284"/>
      <c r="B68" s="97" t="s">
        <v>164</v>
      </c>
      <c r="C68" s="101"/>
      <c r="D68" s="101"/>
      <c r="E68" s="100">
        <v>1074922</v>
      </c>
      <c r="F68" s="100">
        <v>242126</v>
      </c>
      <c r="G68" s="100">
        <v>832796</v>
      </c>
      <c r="H68" s="100">
        <v>1074922</v>
      </c>
      <c r="I68" s="100">
        <v>242126</v>
      </c>
      <c r="J68" s="102"/>
      <c r="K68" s="102"/>
      <c r="L68" s="102">
        <v>242126</v>
      </c>
      <c r="M68" s="100">
        <v>832796</v>
      </c>
    </row>
    <row r="69" spans="1:13" s="98" customFormat="1" ht="11.25" hidden="1">
      <c r="A69" s="284"/>
      <c r="B69" s="97" t="s">
        <v>165</v>
      </c>
      <c r="C69" s="101"/>
      <c r="D69" s="101"/>
      <c r="E69" s="100">
        <v>5933859</v>
      </c>
      <c r="F69" s="100">
        <v>2088870</v>
      </c>
      <c r="G69" s="100">
        <v>3844989</v>
      </c>
      <c r="H69" s="100"/>
      <c r="I69" s="100"/>
      <c r="J69" s="102"/>
      <c r="K69" s="102"/>
      <c r="L69" s="102"/>
      <c r="M69" s="100"/>
    </row>
    <row r="70" spans="1:13" s="98" customFormat="1" ht="11.25" hidden="1">
      <c r="A70" s="284"/>
      <c r="B70" s="97" t="s">
        <v>166</v>
      </c>
      <c r="C70" s="101"/>
      <c r="D70" s="101"/>
      <c r="E70" s="100">
        <v>2819231</v>
      </c>
      <c r="F70" s="100">
        <v>859496</v>
      </c>
      <c r="G70" s="100">
        <v>1959735</v>
      </c>
      <c r="H70" s="100"/>
      <c r="I70" s="100"/>
      <c r="J70" s="102"/>
      <c r="K70" s="102"/>
      <c r="L70" s="102"/>
      <c r="M70" s="100"/>
    </row>
    <row r="71" spans="1:13" s="98" customFormat="1" ht="11.25" hidden="1">
      <c r="A71" s="294" t="s">
        <v>183</v>
      </c>
      <c r="B71" s="97" t="s">
        <v>159</v>
      </c>
      <c r="C71" s="285" t="s">
        <v>184</v>
      </c>
      <c r="D71" s="286"/>
      <c r="E71" s="286"/>
      <c r="F71" s="286"/>
      <c r="G71" s="286"/>
      <c r="H71" s="286"/>
      <c r="I71" s="286"/>
      <c r="J71" s="286"/>
      <c r="K71" s="286"/>
      <c r="L71" s="286"/>
      <c r="M71" s="287"/>
    </row>
    <row r="72" spans="1:13" s="98" customFormat="1" ht="11.25" hidden="1">
      <c r="A72" s="294"/>
      <c r="B72" s="97" t="s">
        <v>161</v>
      </c>
      <c r="C72" s="288"/>
      <c r="D72" s="289"/>
      <c r="E72" s="289"/>
      <c r="F72" s="289"/>
      <c r="G72" s="289"/>
      <c r="H72" s="289"/>
      <c r="I72" s="289"/>
      <c r="J72" s="289"/>
      <c r="K72" s="289"/>
      <c r="L72" s="289"/>
      <c r="M72" s="290"/>
    </row>
    <row r="73" spans="1:13" s="98" customFormat="1" ht="11.25" hidden="1">
      <c r="A73" s="294"/>
      <c r="B73" s="97" t="s">
        <v>162</v>
      </c>
      <c r="C73" s="291"/>
      <c r="D73" s="292"/>
      <c r="E73" s="292"/>
      <c r="F73" s="292"/>
      <c r="G73" s="292"/>
      <c r="H73" s="292"/>
      <c r="I73" s="292"/>
      <c r="J73" s="292"/>
      <c r="K73" s="292"/>
      <c r="L73" s="292"/>
      <c r="M73" s="293"/>
    </row>
    <row r="74" spans="1:13" s="98" customFormat="1" ht="11.25" hidden="1">
      <c r="A74" s="294"/>
      <c r="B74" s="97" t="s">
        <v>163</v>
      </c>
      <c r="C74" s="99"/>
      <c r="D74" s="99">
        <v>92195</v>
      </c>
      <c r="E74" s="100">
        <v>25000000</v>
      </c>
      <c r="F74" s="100">
        <v>3750000</v>
      </c>
      <c r="G74" s="100">
        <v>21250000</v>
      </c>
      <c r="H74" s="100">
        <v>10000000</v>
      </c>
      <c r="I74" s="100">
        <v>1500000</v>
      </c>
      <c r="J74" s="100"/>
      <c r="K74" s="100"/>
      <c r="L74" s="100">
        <v>1500000</v>
      </c>
      <c r="M74" s="100">
        <v>8500000</v>
      </c>
    </row>
    <row r="75" spans="1:13" s="98" customFormat="1" ht="11.25" hidden="1">
      <c r="A75" s="294"/>
      <c r="B75" s="97" t="s">
        <v>164</v>
      </c>
      <c r="C75" s="101"/>
      <c r="D75" s="101"/>
      <c r="E75" s="100">
        <v>10000000</v>
      </c>
      <c r="F75" s="100">
        <v>1500000</v>
      </c>
      <c r="G75" s="100">
        <v>8500000</v>
      </c>
      <c r="H75" s="100">
        <v>10000000</v>
      </c>
      <c r="I75" s="100">
        <v>1500000</v>
      </c>
      <c r="J75" s="102"/>
      <c r="K75" s="102"/>
      <c r="L75" s="102">
        <v>1500000</v>
      </c>
      <c r="M75" s="100">
        <v>8500000</v>
      </c>
    </row>
    <row r="76" spans="1:13" s="98" customFormat="1" ht="11.25" hidden="1">
      <c r="A76" s="294"/>
      <c r="B76" s="97" t="s">
        <v>165</v>
      </c>
      <c r="C76" s="101"/>
      <c r="D76" s="101"/>
      <c r="E76" s="100">
        <v>3750000</v>
      </c>
      <c r="F76" s="100">
        <v>562500</v>
      </c>
      <c r="G76" s="100">
        <v>3187500</v>
      </c>
      <c r="H76" s="100"/>
      <c r="I76" s="100"/>
      <c r="J76" s="102"/>
      <c r="K76" s="102"/>
      <c r="L76" s="102"/>
      <c r="M76" s="100"/>
    </row>
    <row r="77" spans="1:13" s="98" customFormat="1" ht="11.25" hidden="1">
      <c r="A77" s="294"/>
      <c r="B77" s="97" t="s">
        <v>166</v>
      </c>
      <c r="C77" s="101"/>
      <c r="D77" s="101"/>
      <c r="E77" s="100"/>
      <c r="F77" s="100"/>
      <c r="G77" s="100"/>
      <c r="H77" s="100"/>
      <c r="I77" s="100"/>
      <c r="J77" s="102"/>
      <c r="K77" s="102"/>
      <c r="L77" s="102"/>
      <c r="M77" s="100"/>
    </row>
    <row r="78" spans="1:13" s="98" customFormat="1" ht="11.25" hidden="1">
      <c r="A78" s="284" t="s">
        <v>185</v>
      </c>
      <c r="B78" s="97" t="s">
        <v>159</v>
      </c>
      <c r="C78" s="285" t="s">
        <v>186</v>
      </c>
      <c r="D78" s="286"/>
      <c r="E78" s="286"/>
      <c r="F78" s="286"/>
      <c r="G78" s="286"/>
      <c r="H78" s="286"/>
      <c r="I78" s="286"/>
      <c r="J78" s="286"/>
      <c r="K78" s="286"/>
      <c r="L78" s="286"/>
      <c r="M78" s="287"/>
    </row>
    <row r="79" spans="1:13" s="98" customFormat="1" ht="11.25" hidden="1">
      <c r="A79" s="284"/>
      <c r="B79" s="97" t="s">
        <v>161</v>
      </c>
      <c r="C79" s="288"/>
      <c r="D79" s="289"/>
      <c r="E79" s="289"/>
      <c r="F79" s="289"/>
      <c r="G79" s="289"/>
      <c r="H79" s="289"/>
      <c r="I79" s="289"/>
      <c r="J79" s="289"/>
      <c r="K79" s="289"/>
      <c r="L79" s="289"/>
      <c r="M79" s="290"/>
    </row>
    <row r="80" spans="1:13" s="98" customFormat="1" ht="11.25" hidden="1">
      <c r="A80" s="284"/>
      <c r="B80" s="97" t="s">
        <v>162</v>
      </c>
      <c r="C80" s="291"/>
      <c r="D80" s="292"/>
      <c r="E80" s="292"/>
      <c r="F80" s="292"/>
      <c r="G80" s="292"/>
      <c r="H80" s="292"/>
      <c r="I80" s="292"/>
      <c r="J80" s="292"/>
      <c r="K80" s="292"/>
      <c r="L80" s="292"/>
      <c r="M80" s="293"/>
    </row>
    <row r="81" spans="1:13" s="98" customFormat="1" ht="11.25" hidden="1">
      <c r="A81" s="284"/>
      <c r="B81" s="97" t="s">
        <v>163</v>
      </c>
      <c r="C81" s="99"/>
      <c r="D81" s="99">
        <v>75020</v>
      </c>
      <c r="E81" s="100">
        <v>476532</v>
      </c>
      <c r="F81" s="100">
        <v>71480</v>
      </c>
      <c r="G81" s="100">
        <v>405052</v>
      </c>
      <c r="H81" s="100"/>
      <c r="I81" s="100"/>
      <c r="J81" s="100"/>
      <c r="K81" s="100"/>
      <c r="L81" s="100"/>
      <c r="M81" s="100"/>
    </row>
    <row r="82" spans="1:13" s="98" customFormat="1" ht="11.25" hidden="1">
      <c r="A82" s="284"/>
      <c r="B82" s="97" t="s">
        <v>164</v>
      </c>
      <c r="C82" s="101"/>
      <c r="D82" s="101"/>
      <c r="E82" s="100"/>
      <c r="F82" s="100"/>
      <c r="G82" s="100"/>
      <c r="H82" s="100"/>
      <c r="I82" s="100"/>
      <c r="J82" s="102"/>
      <c r="K82" s="102"/>
      <c r="L82" s="102"/>
      <c r="M82" s="100"/>
    </row>
    <row r="83" spans="1:13" s="98" customFormat="1" ht="11.25" hidden="1">
      <c r="A83" s="284"/>
      <c r="B83" s="97" t="s">
        <v>165</v>
      </c>
      <c r="C83" s="101"/>
      <c r="D83" s="101"/>
      <c r="E83" s="100">
        <v>476532</v>
      </c>
      <c r="F83" s="100">
        <v>71480</v>
      </c>
      <c r="G83" s="100">
        <v>405052</v>
      </c>
      <c r="H83" s="100"/>
      <c r="I83" s="100"/>
      <c r="J83" s="102"/>
      <c r="K83" s="102"/>
      <c r="L83" s="102"/>
      <c r="M83" s="100"/>
    </row>
    <row r="84" spans="1:13" s="98" customFormat="1" ht="11.25" hidden="1">
      <c r="A84" s="284"/>
      <c r="B84" s="97" t="s">
        <v>166</v>
      </c>
      <c r="C84" s="101"/>
      <c r="D84" s="101"/>
      <c r="E84" s="100"/>
      <c r="F84" s="100"/>
      <c r="G84" s="100"/>
      <c r="H84" s="100"/>
      <c r="I84" s="100"/>
      <c r="J84" s="102"/>
      <c r="K84" s="102"/>
      <c r="L84" s="102"/>
      <c r="M84" s="100"/>
    </row>
    <row r="85" spans="1:13" s="98" customFormat="1" ht="11.25" hidden="1">
      <c r="A85" s="103"/>
      <c r="B85" s="97" t="s">
        <v>159</v>
      </c>
      <c r="C85" s="104"/>
      <c r="D85" s="286" t="s">
        <v>187</v>
      </c>
      <c r="E85" s="286"/>
      <c r="F85" s="286"/>
      <c r="G85" s="286"/>
      <c r="H85" s="286"/>
      <c r="I85" s="286"/>
      <c r="J85" s="286"/>
      <c r="K85" s="286"/>
      <c r="L85" s="286"/>
      <c r="M85" s="287"/>
    </row>
    <row r="86" spans="1:13" s="60" customFormat="1" ht="11.25" hidden="1">
      <c r="A86" s="284" t="s">
        <v>188</v>
      </c>
      <c r="B86" s="73" t="s">
        <v>161</v>
      </c>
      <c r="D86" s="289"/>
      <c r="E86" s="289"/>
      <c r="F86" s="289"/>
      <c r="G86" s="289"/>
      <c r="H86" s="289"/>
      <c r="I86" s="289"/>
      <c r="J86" s="289"/>
      <c r="K86" s="289"/>
      <c r="L86" s="289"/>
      <c r="M86" s="290"/>
    </row>
    <row r="87" spans="1:13" s="60" customFormat="1" ht="11.25" hidden="1">
      <c r="A87" s="284"/>
      <c r="B87" s="73" t="s">
        <v>162</v>
      </c>
      <c r="D87" s="292"/>
      <c r="E87" s="292"/>
      <c r="F87" s="292"/>
      <c r="G87" s="292"/>
      <c r="H87" s="292"/>
      <c r="I87" s="292"/>
      <c r="J87" s="292"/>
      <c r="K87" s="292"/>
      <c r="L87" s="292"/>
      <c r="M87" s="293"/>
    </row>
    <row r="88" spans="1:13" s="60" customFormat="1" ht="11.25" hidden="1">
      <c r="A88" s="284"/>
      <c r="B88" s="73" t="s">
        <v>163</v>
      </c>
      <c r="C88" s="105"/>
      <c r="D88" s="105">
        <v>90095</v>
      </c>
      <c r="E88" s="106">
        <f>SUM(E89:E90)</f>
        <v>513620</v>
      </c>
      <c r="F88" s="106">
        <f>SUM(F89:F90)</f>
        <v>77043</v>
      </c>
      <c r="G88" s="106">
        <f>SUM(G89:G90)</f>
        <v>436577</v>
      </c>
      <c r="H88" s="106">
        <v>250100</v>
      </c>
      <c r="I88" s="106">
        <v>37515</v>
      </c>
      <c r="J88" s="106"/>
      <c r="K88" s="106"/>
      <c r="L88" s="106">
        <v>37515</v>
      </c>
      <c r="M88" s="106">
        <v>212585</v>
      </c>
    </row>
    <row r="89" spans="1:13" s="60" customFormat="1" ht="11.25" hidden="1">
      <c r="A89" s="284"/>
      <c r="B89" s="73" t="s">
        <v>164</v>
      </c>
      <c r="C89" s="107"/>
      <c r="D89" s="107"/>
      <c r="E89" s="106">
        <v>250100</v>
      </c>
      <c r="F89" s="106">
        <v>37515</v>
      </c>
      <c r="G89" s="106">
        <v>212585</v>
      </c>
      <c r="H89" s="106">
        <v>250100</v>
      </c>
      <c r="I89" s="106">
        <v>37515</v>
      </c>
      <c r="J89" s="108"/>
      <c r="K89" s="108"/>
      <c r="L89" s="108">
        <v>37515</v>
      </c>
      <c r="M89" s="106">
        <v>212585</v>
      </c>
    </row>
    <row r="90" spans="1:13" s="60" customFormat="1" ht="11.25" hidden="1">
      <c r="A90" s="284"/>
      <c r="B90" s="73" t="s">
        <v>165</v>
      </c>
      <c r="C90" s="107"/>
      <c r="D90" s="107"/>
      <c r="E90" s="106">
        <v>263520</v>
      </c>
      <c r="F90" s="106">
        <v>39528</v>
      </c>
      <c r="G90" s="106">
        <v>223992</v>
      </c>
      <c r="H90" s="106"/>
      <c r="I90" s="106"/>
      <c r="J90" s="108"/>
      <c r="K90" s="108"/>
      <c r="L90" s="108"/>
      <c r="M90" s="106"/>
    </row>
    <row r="91" spans="1:13" s="60" customFormat="1" ht="11.25" hidden="1">
      <c r="A91" s="284"/>
      <c r="B91" s="73" t="s">
        <v>166</v>
      </c>
      <c r="C91" s="107"/>
      <c r="D91" s="107"/>
      <c r="E91" s="106"/>
      <c r="F91" s="106"/>
      <c r="G91" s="106"/>
      <c r="H91" s="106"/>
      <c r="I91" s="106"/>
      <c r="J91" s="108"/>
      <c r="K91" s="108"/>
      <c r="L91" s="108"/>
      <c r="M91" s="106"/>
    </row>
    <row r="92" spans="1:13" s="111" customFormat="1" ht="11.25" hidden="1">
      <c r="A92" s="109"/>
      <c r="B92" s="97" t="s">
        <v>159</v>
      </c>
      <c r="C92" s="110"/>
      <c r="D92" s="305" t="s">
        <v>189</v>
      </c>
      <c r="E92" s="305"/>
      <c r="F92" s="305"/>
      <c r="G92" s="305"/>
      <c r="H92" s="305"/>
      <c r="I92" s="305"/>
      <c r="J92" s="305"/>
      <c r="K92" s="305"/>
      <c r="L92" s="305"/>
      <c r="M92" s="305"/>
    </row>
    <row r="93" spans="1:13" s="60" customFormat="1" ht="11.25" hidden="1">
      <c r="A93" s="284" t="s">
        <v>190</v>
      </c>
      <c r="B93" s="73" t="s">
        <v>161</v>
      </c>
      <c r="D93" s="306"/>
      <c r="E93" s="306"/>
      <c r="F93" s="306"/>
      <c r="G93" s="306"/>
      <c r="H93" s="306"/>
      <c r="I93" s="306"/>
      <c r="J93" s="306"/>
      <c r="K93" s="306"/>
      <c r="L93" s="306"/>
      <c r="M93" s="306"/>
    </row>
    <row r="94" spans="1:13" s="60" customFormat="1" ht="11.25" hidden="1">
      <c r="A94" s="284"/>
      <c r="B94" s="73" t="s">
        <v>162</v>
      </c>
      <c r="D94" s="307"/>
      <c r="E94" s="307"/>
      <c r="F94" s="307"/>
      <c r="G94" s="307"/>
      <c r="H94" s="307"/>
      <c r="I94" s="307"/>
      <c r="J94" s="307"/>
      <c r="K94" s="307"/>
      <c r="L94" s="307"/>
      <c r="M94" s="307"/>
    </row>
    <row r="95" spans="1:13" s="60" customFormat="1" ht="11.25" hidden="1">
      <c r="A95" s="284"/>
      <c r="B95" s="73" t="s">
        <v>163</v>
      </c>
      <c r="C95" s="105"/>
      <c r="D95" s="105">
        <v>60014</v>
      </c>
      <c r="E95" s="106">
        <v>18300</v>
      </c>
      <c r="F95" s="106">
        <f>F96+F97</f>
        <v>2745</v>
      </c>
      <c r="G95" s="106">
        <f>G96+G97</f>
        <v>15555</v>
      </c>
      <c r="H95" s="106">
        <f>H96</f>
        <v>18300</v>
      </c>
      <c r="I95" s="106">
        <f>I96</f>
        <v>2745</v>
      </c>
      <c r="J95" s="106"/>
      <c r="K95" s="106"/>
      <c r="L95" s="106">
        <f>L96</f>
        <v>2745</v>
      </c>
      <c r="M95" s="106">
        <f>M96</f>
        <v>15555</v>
      </c>
    </row>
    <row r="96" spans="1:13" s="60" customFormat="1" ht="11.25" hidden="1">
      <c r="A96" s="284"/>
      <c r="B96" s="73" t="s">
        <v>164</v>
      </c>
      <c r="C96" s="107"/>
      <c r="D96" s="107"/>
      <c r="E96" s="106">
        <v>18300</v>
      </c>
      <c r="F96" s="106">
        <v>2745</v>
      </c>
      <c r="G96" s="106">
        <v>15555</v>
      </c>
      <c r="H96" s="106">
        <v>18300</v>
      </c>
      <c r="I96" s="106">
        <v>2745</v>
      </c>
      <c r="J96" s="108"/>
      <c r="K96" s="108"/>
      <c r="L96" s="108">
        <v>2745</v>
      </c>
      <c r="M96" s="106">
        <v>15555</v>
      </c>
    </row>
    <row r="97" spans="1:13" s="60" customFormat="1" ht="11.25" hidden="1">
      <c r="A97" s="284"/>
      <c r="B97" s="73" t="s">
        <v>165</v>
      </c>
      <c r="C97" s="107"/>
      <c r="D97" s="107"/>
      <c r="E97" s="106"/>
      <c r="F97" s="106"/>
      <c r="G97" s="106"/>
      <c r="H97" s="106"/>
      <c r="I97" s="106"/>
      <c r="J97" s="108"/>
      <c r="K97" s="108"/>
      <c r="L97" s="108"/>
      <c r="M97" s="106"/>
    </row>
    <row r="98" spans="1:13" s="60" customFormat="1" ht="11.25" hidden="1">
      <c r="A98" s="284"/>
      <c r="B98" s="73" t="s">
        <v>166</v>
      </c>
      <c r="C98" s="107"/>
      <c r="D98" s="107"/>
      <c r="E98" s="106"/>
      <c r="F98" s="106"/>
      <c r="G98" s="106"/>
      <c r="H98" s="106"/>
      <c r="I98" s="106"/>
      <c r="J98" s="108"/>
      <c r="K98" s="108"/>
      <c r="L98" s="108"/>
      <c r="M98" s="106"/>
    </row>
    <row r="99" spans="1:13" s="111" customFormat="1" ht="11.25" hidden="1">
      <c r="A99" s="109"/>
      <c r="B99" s="97" t="s">
        <v>159</v>
      </c>
      <c r="C99" s="110"/>
      <c r="D99" s="305" t="s">
        <v>191</v>
      </c>
      <c r="E99" s="305"/>
      <c r="F99" s="305"/>
      <c r="G99" s="305"/>
      <c r="H99" s="305"/>
      <c r="I99" s="305"/>
      <c r="J99" s="305"/>
      <c r="K99" s="305"/>
      <c r="L99" s="305"/>
      <c r="M99" s="305"/>
    </row>
    <row r="100" spans="1:13" s="60" customFormat="1" ht="11.25" hidden="1">
      <c r="A100" s="284" t="s">
        <v>192</v>
      </c>
      <c r="B100" s="73" t="s">
        <v>161</v>
      </c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</row>
    <row r="101" spans="1:13" s="60" customFormat="1" ht="11.25" hidden="1">
      <c r="A101" s="284"/>
      <c r="B101" s="73" t="s">
        <v>162</v>
      </c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</row>
    <row r="102" spans="1:13" s="60" customFormat="1" ht="11.25" hidden="1">
      <c r="A102" s="284"/>
      <c r="B102" s="73" t="s">
        <v>163</v>
      </c>
      <c r="C102" s="105"/>
      <c r="D102" s="105">
        <v>92195</v>
      </c>
      <c r="E102" s="106">
        <f>SUM(E103:E105)</f>
        <v>217451</v>
      </c>
      <c r="F102" s="106">
        <f>SUM(F103:F105)</f>
        <v>32616</v>
      </c>
      <c r="G102" s="106">
        <f>SUM(G103:G105)</f>
        <v>184835</v>
      </c>
      <c r="H102" s="106">
        <v>217451</v>
      </c>
      <c r="I102" s="106">
        <v>32616</v>
      </c>
      <c r="J102" s="106"/>
      <c r="K102" s="106"/>
      <c r="L102" s="106">
        <v>32616</v>
      </c>
      <c r="M102" s="106">
        <v>184835</v>
      </c>
    </row>
    <row r="103" spans="1:13" s="60" customFormat="1" ht="11.25" hidden="1">
      <c r="A103" s="284"/>
      <c r="B103" s="73" t="s">
        <v>164</v>
      </c>
      <c r="C103" s="107"/>
      <c r="D103" s="107"/>
      <c r="E103" s="106">
        <v>217451</v>
      </c>
      <c r="F103" s="106">
        <v>32616</v>
      </c>
      <c r="G103" s="106">
        <v>184835</v>
      </c>
      <c r="H103" s="106">
        <v>217451</v>
      </c>
      <c r="I103" s="106">
        <v>32616</v>
      </c>
      <c r="J103" s="108"/>
      <c r="K103" s="108"/>
      <c r="L103" s="108">
        <v>32616</v>
      </c>
      <c r="M103" s="106">
        <v>184835</v>
      </c>
    </row>
    <row r="104" spans="1:13" s="60" customFormat="1" ht="11.25" hidden="1">
      <c r="A104" s="284"/>
      <c r="B104" s="73" t="s">
        <v>165</v>
      </c>
      <c r="C104" s="107"/>
      <c r="D104" s="107"/>
      <c r="E104" s="106"/>
      <c r="F104" s="106"/>
      <c r="G104" s="106"/>
      <c r="H104" s="106"/>
      <c r="I104" s="106"/>
      <c r="J104" s="108"/>
      <c r="K104" s="108"/>
      <c r="L104" s="108"/>
      <c r="M104" s="106"/>
    </row>
    <row r="105" spans="1:13" s="60" customFormat="1" ht="11.25" hidden="1">
      <c r="A105" s="284"/>
      <c r="B105" s="73" t="s">
        <v>166</v>
      </c>
      <c r="C105" s="107"/>
      <c r="D105" s="107"/>
      <c r="E105" s="106"/>
      <c r="F105" s="106"/>
      <c r="G105" s="106"/>
      <c r="H105" s="106"/>
      <c r="I105" s="106"/>
      <c r="J105" s="108"/>
      <c r="K105" s="108"/>
      <c r="L105" s="108"/>
      <c r="M105" s="106"/>
    </row>
    <row r="106" spans="1:13" s="111" customFormat="1" ht="11.25" hidden="1">
      <c r="A106" s="109"/>
      <c r="B106" s="97" t="s">
        <v>159</v>
      </c>
      <c r="C106" s="110"/>
      <c r="D106" s="305" t="s">
        <v>193</v>
      </c>
      <c r="E106" s="305"/>
      <c r="F106" s="305"/>
      <c r="G106" s="305"/>
      <c r="H106" s="305"/>
      <c r="I106" s="305"/>
      <c r="J106" s="305"/>
      <c r="K106" s="305"/>
      <c r="L106" s="305"/>
      <c r="M106" s="305"/>
    </row>
    <row r="107" spans="1:13" s="60" customFormat="1" ht="11.25" hidden="1">
      <c r="A107" s="294" t="s">
        <v>194</v>
      </c>
      <c r="B107" s="73" t="s">
        <v>161</v>
      </c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</row>
    <row r="108" spans="1:13" s="60" customFormat="1" ht="11.25" hidden="1">
      <c r="A108" s="294"/>
      <c r="B108" s="73" t="s">
        <v>162</v>
      </c>
      <c r="D108" s="307"/>
      <c r="E108" s="307"/>
      <c r="F108" s="307"/>
      <c r="G108" s="307"/>
      <c r="H108" s="307"/>
      <c r="I108" s="307"/>
      <c r="J108" s="307"/>
      <c r="K108" s="307"/>
      <c r="L108" s="307"/>
      <c r="M108" s="307"/>
    </row>
    <row r="109" spans="1:13" s="60" customFormat="1" ht="11.25" hidden="1">
      <c r="A109" s="294"/>
      <c r="B109" s="73" t="s">
        <v>163</v>
      </c>
      <c r="C109" s="105"/>
      <c r="D109" s="105">
        <v>85333</v>
      </c>
      <c r="E109" s="106">
        <f>SUM(E110:E111)</f>
        <v>358601</v>
      </c>
      <c r="F109" s="106"/>
      <c r="G109" s="106">
        <f>SUM(G110:G111)</f>
        <v>358601</v>
      </c>
      <c r="H109" s="106">
        <v>199440</v>
      </c>
      <c r="I109" s="106"/>
      <c r="J109" s="106"/>
      <c r="K109" s="106"/>
      <c r="L109" s="106"/>
      <c r="M109" s="106">
        <v>199440</v>
      </c>
    </row>
    <row r="110" spans="1:13" s="60" customFormat="1" ht="11.25" hidden="1">
      <c r="A110" s="294"/>
      <c r="B110" s="73" t="s">
        <v>164</v>
      </c>
      <c r="C110" s="107"/>
      <c r="D110" s="107"/>
      <c r="E110" s="106">
        <v>199440</v>
      </c>
      <c r="F110" s="106"/>
      <c r="G110" s="106">
        <v>199440</v>
      </c>
      <c r="H110" s="106">
        <v>199440</v>
      </c>
      <c r="I110" s="106"/>
      <c r="J110" s="108"/>
      <c r="K110" s="108"/>
      <c r="L110" s="108"/>
      <c r="M110" s="106">
        <v>199440</v>
      </c>
    </row>
    <row r="111" spans="1:13" s="60" customFormat="1" ht="11.25" hidden="1">
      <c r="A111" s="294"/>
      <c r="B111" s="73" t="s">
        <v>165</v>
      </c>
      <c r="C111" s="107"/>
      <c r="D111" s="107"/>
      <c r="E111" s="106">
        <v>159161</v>
      </c>
      <c r="F111" s="106"/>
      <c r="G111" s="106">
        <v>159161</v>
      </c>
      <c r="H111" s="106"/>
      <c r="I111" s="106"/>
      <c r="J111" s="108"/>
      <c r="K111" s="108"/>
      <c r="L111" s="108"/>
      <c r="M111" s="106"/>
    </row>
    <row r="112" spans="1:13" s="60" customFormat="1" ht="11.25" hidden="1">
      <c r="A112" s="294"/>
      <c r="B112" s="73" t="s">
        <v>166</v>
      </c>
      <c r="C112" s="107"/>
      <c r="D112" s="107"/>
      <c r="E112" s="106"/>
      <c r="F112" s="106"/>
      <c r="G112" s="106"/>
      <c r="H112" s="106"/>
      <c r="I112" s="106"/>
      <c r="J112" s="108"/>
      <c r="K112" s="108"/>
      <c r="L112" s="108"/>
      <c r="M112" s="106"/>
    </row>
    <row r="113" spans="1:13" s="111" customFormat="1" ht="11.25" hidden="1">
      <c r="A113" s="109"/>
      <c r="B113" s="97" t="s">
        <v>159</v>
      </c>
      <c r="C113" s="110"/>
      <c r="D113" s="305" t="s">
        <v>195</v>
      </c>
      <c r="E113" s="305"/>
      <c r="F113" s="305"/>
      <c r="G113" s="305"/>
      <c r="H113" s="305"/>
      <c r="I113" s="305"/>
      <c r="J113" s="305"/>
      <c r="K113" s="305"/>
      <c r="L113" s="305"/>
      <c r="M113" s="305"/>
    </row>
    <row r="114" spans="1:13" s="60" customFormat="1" ht="11.25" hidden="1">
      <c r="A114" s="284" t="s">
        <v>196</v>
      </c>
      <c r="B114" s="73" t="s">
        <v>161</v>
      </c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</row>
    <row r="115" spans="1:13" s="60" customFormat="1" ht="11.25" hidden="1">
      <c r="A115" s="284"/>
      <c r="B115" s="73" t="s">
        <v>162</v>
      </c>
      <c r="D115" s="307"/>
      <c r="E115" s="307"/>
      <c r="F115" s="307"/>
      <c r="G115" s="307"/>
      <c r="H115" s="307"/>
      <c r="I115" s="307"/>
      <c r="J115" s="307"/>
      <c r="K115" s="307"/>
      <c r="L115" s="307"/>
      <c r="M115" s="307"/>
    </row>
    <row r="116" spans="1:13" s="60" customFormat="1" ht="11.25" hidden="1">
      <c r="A116" s="284"/>
      <c r="B116" s="73" t="s">
        <v>163</v>
      </c>
      <c r="C116" s="105"/>
      <c r="D116" s="105">
        <v>85395</v>
      </c>
      <c r="E116" s="106">
        <v>1879604</v>
      </c>
      <c r="F116" s="106">
        <v>281941</v>
      </c>
      <c r="G116" s="106">
        <v>1597663</v>
      </c>
      <c r="H116" s="106"/>
      <c r="I116" s="106"/>
      <c r="J116" s="106"/>
      <c r="K116" s="106"/>
      <c r="L116" s="106"/>
      <c r="M116" s="106"/>
    </row>
    <row r="117" spans="1:13" s="60" customFormat="1" ht="11.25" hidden="1">
      <c r="A117" s="284"/>
      <c r="B117" s="73" t="s">
        <v>164</v>
      </c>
      <c r="C117" s="107"/>
      <c r="D117" s="107"/>
      <c r="E117" s="106"/>
      <c r="F117" s="106"/>
      <c r="G117" s="106"/>
      <c r="H117" s="106"/>
      <c r="I117" s="106"/>
      <c r="J117" s="108"/>
      <c r="K117" s="108"/>
      <c r="L117" s="108"/>
      <c r="M117" s="106"/>
    </row>
    <row r="118" spans="1:13" s="60" customFormat="1" ht="11.25" hidden="1">
      <c r="A118" s="284"/>
      <c r="B118" s="73" t="s">
        <v>165</v>
      </c>
      <c r="C118" s="107"/>
      <c r="D118" s="107"/>
      <c r="E118" s="106">
        <v>1879604</v>
      </c>
      <c r="F118" s="106">
        <v>281941</v>
      </c>
      <c r="G118" s="106">
        <v>1597663</v>
      </c>
      <c r="H118" s="106"/>
      <c r="I118" s="106"/>
      <c r="J118" s="108"/>
      <c r="K118" s="108"/>
      <c r="L118" s="108"/>
      <c r="M118" s="106"/>
    </row>
    <row r="119" spans="1:13" s="60" customFormat="1" ht="11.25" hidden="1">
      <c r="A119" s="284"/>
      <c r="B119" s="73" t="s">
        <v>166</v>
      </c>
      <c r="C119" s="107"/>
      <c r="D119" s="107"/>
      <c r="E119" s="106"/>
      <c r="F119" s="106"/>
      <c r="G119" s="106"/>
      <c r="H119" s="106"/>
      <c r="I119" s="106"/>
      <c r="J119" s="108"/>
      <c r="K119" s="108"/>
      <c r="L119" s="108"/>
      <c r="M119" s="106"/>
    </row>
    <row r="120" spans="1:13" s="98" customFormat="1" ht="11.25" hidden="1">
      <c r="A120" s="103"/>
      <c r="B120" s="97"/>
      <c r="C120" s="112"/>
      <c r="D120" s="113"/>
      <c r="E120" s="100"/>
      <c r="F120" s="100"/>
      <c r="G120" s="100"/>
      <c r="H120" s="100"/>
      <c r="I120" s="100"/>
      <c r="J120" s="102"/>
      <c r="K120" s="102"/>
      <c r="L120" s="102"/>
      <c r="M120" s="100"/>
    </row>
    <row r="121" spans="1:13" ht="11.25" hidden="1">
      <c r="A121" s="114">
        <v>2</v>
      </c>
      <c r="B121" s="115" t="s">
        <v>197</v>
      </c>
      <c r="C121" s="325"/>
      <c r="D121" s="326"/>
      <c r="E121" s="116"/>
      <c r="F121" s="116"/>
      <c r="G121" s="116"/>
      <c r="H121" s="116"/>
      <c r="I121" s="116"/>
      <c r="J121" s="116"/>
      <c r="K121" s="116"/>
      <c r="L121" s="116"/>
      <c r="M121" s="116"/>
    </row>
    <row r="122" spans="1:13" ht="11.25" hidden="1">
      <c r="A122" s="267" t="s">
        <v>198</v>
      </c>
      <c r="B122" s="73" t="s">
        <v>159</v>
      </c>
      <c r="C122" s="268" t="s">
        <v>199</v>
      </c>
      <c r="D122" s="317"/>
      <c r="E122" s="317"/>
      <c r="F122" s="317"/>
      <c r="G122" s="317"/>
      <c r="H122" s="317"/>
      <c r="I122" s="317"/>
      <c r="J122" s="317"/>
      <c r="K122" s="317"/>
      <c r="L122" s="317"/>
      <c r="M122" s="318"/>
    </row>
    <row r="123" spans="1:13" ht="11.25" hidden="1">
      <c r="A123" s="267"/>
      <c r="B123" s="73" t="s">
        <v>161</v>
      </c>
      <c r="C123" s="319"/>
      <c r="D123" s="320"/>
      <c r="E123" s="320"/>
      <c r="F123" s="320"/>
      <c r="G123" s="320"/>
      <c r="H123" s="320"/>
      <c r="I123" s="320"/>
      <c r="J123" s="320"/>
      <c r="K123" s="320"/>
      <c r="L123" s="320"/>
      <c r="M123" s="321"/>
    </row>
    <row r="124" spans="1:13" ht="12.75" hidden="1">
      <c r="A124" s="267"/>
      <c r="B124" s="73" t="s">
        <v>162</v>
      </c>
      <c r="C124" s="322"/>
      <c r="D124" s="323"/>
      <c r="E124" s="323"/>
      <c r="F124" s="323"/>
      <c r="G124" s="323"/>
      <c r="H124" s="323"/>
      <c r="I124" s="323"/>
      <c r="J124" s="323"/>
      <c r="K124" s="323"/>
      <c r="L124" s="323"/>
      <c r="M124" s="324"/>
    </row>
    <row r="125" spans="1:13" ht="11.25" hidden="1">
      <c r="A125" s="267"/>
      <c r="B125" s="73" t="s">
        <v>163</v>
      </c>
      <c r="C125" s="74"/>
      <c r="D125" s="74">
        <v>85333</v>
      </c>
      <c r="E125" s="75">
        <v>15399</v>
      </c>
      <c r="F125" s="75"/>
      <c r="G125" s="75">
        <v>15399</v>
      </c>
      <c r="H125" s="75">
        <v>15399</v>
      </c>
      <c r="I125" s="75"/>
      <c r="J125" s="75"/>
      <c r="K125" s="75"/>
      <c r="L125" s="75"/>
      <c r="M125" s="75">
        <v>15399</v>
      </c>
    </row>
    <row r="126" spans="1:13" ht="11.25" hidden="1">
      <c r="A126" s="267"/>
      <c r="B126" s="73" t="s">
        <v>164</v>
      </c>
      <c r="C126" s="76"/>
      <c r="D126" s="76"/>
      <c r="E126" s="75">
        <v>15399</v>
      </c>
      <c r="F126" s="75"/>
      <c r="G126" s="75">
        <v>15399</v>
      </c>
      <c r="H126" s="75">
        <v>15399</v>
      </c>
      <c r="I126" s="75"/>
      <c r="J126" s="75"/>
      <c r="K126" s="75"/>
      <c r="L126" s="75"/>
      <c r="M126" s="75">
        <v>15399</v>
      </c>
    </row>
    <row r="127" spans="1:13" ht="11.25" hidden="1">
      <c r="A127" s="267"/>
      <c r="B127" s="73" t="s">
        <v>165</v>
      </c>
      <c r="C127" s="76"/>
      <c r="D127" s="76"/>
      <c r="E127" s="75"/>
      <c r="F127" s="75"/>
      <c r="G127" s="75"/>
      <c r="H127" s="77"/>
      <c r="I127" s="77"/>
      <c r="J127" s="77"/>
      <c r="K127" s="77"/>
      <c r="L127" s="77"/>
      <c r="M127" s="77"/>
    </row>
    <row r="128" spans="1:13" ht="11.25" hidden="1">
      <c r="A128" s="267"/>
      <c r="B128" s="73" t="s">
        <v>166</v>
      </c>
      <c r="C128" s="117"/>
      <c r="D128" s="117"/>
      <c r="E128" s="118"/>
      <c r="F128" s="118"/>
      <c r="G128" s="118"/>
      <c r="H128" s="119"/>
      <c r="I128" s="119"/>
      <c r="J128" s="119"/>
      <c r="K128" s="119"/>
      <c r="L128" s="119"/>
      <c r="M128" s="119"/>
    </row>
    <row r="129" spans="1:13" ht="11.25" hidden="1">
      <c r="A129" s="267" t="s">
        <v>200</v>
      </c>
      <c r="B129" s="73" t="s">
        <v>159</v>
      </c>
      <c r="C129" s="268" t="s">
        <v>201</v>
      </c>
      <c r="D129" s="317"/>
      <c r="E129" s="317"/>
      <c r="F129" s="317"/>
      <c r="G129" s="317"/>
      <c r="H129" s="317"/>
      <c r="I129" s="317"/>
      <c r="J129" s="317"/>
      <c r="K129" s="317"/>
      <c r="L129" s="317"/>
      <c r="M129" s="318"/>
    </row>
    <row r="130" spans="1:13" ht="11.25" hidden="1">
      <c r="A130" s="267"/>
      <c r="B130" s="73" t="s">
        <v>161</v>
      </c>
      <c r="C130" s="319"/>
      <c r="D130" s="320"/>
      <c r="E130" s="320"/>
      <c r="F130" s="320"/>
      <c r="G130" s="320"/>
      <c r="H130" s="320"/>
      <c r="I130" s="320"/>
      <c r="J130" s="320"/>
      <c r="K130" s="320"/>
      <c r="L130" s="320"/>
      <c r="M130" s="321"/>
    </row>
    <row r="131" spans="1:13" ht="12.75" hidden="1">
      <c r="A131" s="267"/>
      <c r="B131" s="73" t="s">
        <v>162</v>
      </c>
      <c r="C131" s="322"/>
      <c r="D131" s="323"/>
      <c r="E131" s="323"/>
      <c r="F131" s="323"/>
      <c r="G131" s="323"/>
      <c r="H131" s="323"/>
      <c r="I131" s="323"/>
      <c r="J131" s="323"/>
      <c r="K131" s="323"/>
      <c r="L131" s="323"/>
      <c r="M131" s="324"/>
    </row>
    <row r="132" spans="1:13" ht="11.25" hidden="1">
      <c r="A132" s="267"/>
      <c r="B132" s="73" t="s">
        <v>163</v>
      </c>
      <c r="C132" s="74"/>
      <c r="D132" s="78">
        <v>85295</v>
      </c>
      <c r="E132" s="79">
        <v>718395</v>
      </c>
      <c r="F132" s="79">
        <v>107759</v>
      </c>
      <c r="G132" s="79">
        <v>610636</v>
      </c>
      <c r="H132" s="79">
        <v>718395</v>
      </c>
      <c r="I132" s="79">
        <v>107759</v>
      </c>
      <c r="J132" s="79"/>
      <c r="K132" s="75"/>
      <c r="L132" s="79">
        <v>107759</v>
      </c>
      <c r="M132" s="79">
        <v>610636</v>
      </c>
    </row>
    <row r="133" spans="1:13" ht="11.25" hidden="1">
      <c r="A133" s="267"/>
      <c r="B133" s="73" t="s">
        <v>202</v>
      </c>
      <c r="C133" s="76"/>
      <c r="D133" s="81"/>
      <c r="E133" s="79">
        <v>718395</v>
      </c>
      <c r="F133" s="79">
        <v>107759</v>
      </c>
      <c r="G133" s="79">
        <v>610636</v>
      </c>
      <c r="H133" s="79">
        <v>718395</v>
      </c>
      <c r="I133" s="79">
        <v>107759</v>
      </c>
      <c r="J133" s="79"/>
      <c r="K133" s="75"/>
      <c r="L133" s="79">
        <v>107759</v>
      </c>
      <c r="M133" s="79">
        <v>610636</v>
      </c>
    </row>
    <row r="134" spans="1:13" ht="11.25" hidden="1">
      <c r="A134" s="267"/>
      <c r="B134" s="73" t="s">
        <v>165</v>
      </c>
      <c r="C134" s="76"/>
      <c r="D134" s="81"/>
      <c r="E134" s="79"/>
      <c r="F134" s="79"/>
      <c r="G134" s="79"/>
      <c r="H134" s="82"/>
      <c r="I134" s="82"/>
      <c r="J134" s="82"/>
      <c r="K134" s="77"/>
      <c r="L134" s="77"/>
      <c r="M134" s="77"/>
    </row>
    <row r="135" spans="1:13" ht="11.25" hidden="1">
      <c r="A135" s="267"/>
      <c r="B135" s="73" t="s">
        <v>166</v>
      </c>
      <c r="C135" s="117"/>
      <c r="D135" s="117"/>
      <c r="E135" s="118"/>
      <c r="F135" s="118"/>
      <c r="G135" s="118"/>
      <c r="H135" s="119"/>
      <c r="I135" s="119"/>
      <c r="J135" s="119"/>
      <c r="K135" s="119"/>
      <c r="L135" s="119"/>
      <c r="M135" s="119"/>
    </row>
    <row r="136" spans="1:13" s="60" customFormat="1" ht="11.25" hidden="1">
      <c r="A136" s="267" t="s">
        <v>203</v>
      </c>
      <c r="B136" s="73" t="s">
        <v>159</v>
      </c>
      <c r="C136" s="308" t="s">
        <v>204</v>
      </c>
      <c r="D136" s="309"/>
      <c r="E136" s="309"/>
      <c r="F136" s="309"/>
      <c r="G136" s="309"/>
      <c r="H136" s="309"/>
      <c r="I136" s="309"/>
      <c r="J136" s="309"/>
      <c r="K136" s="309"/>
      <c r="L136" s="309"/>
      <c r="M136" s="310"/>
    </row>
    <row r="137" spans="1:13" s="60" customFormat="1" ht="11.25" hidden="1">
      <c r="A137" s="267"/>
      <c r="B137" s="73" t="s">
        <v>161</v>
      </c>
      <c r="C137" s="311"/>
      <c r="D137" s="312"/>
      <c r="E137" s="312"/>
      <c r="F137" s="312"/>
      <c r="G137" s="312"/>
      <c r="H137" s="312"/>
      <c r="I137" s="312"/>
      <c r="J137" s="312"/>
      <c r="K137" s="312"/>
      <c r="L137" s="312"/>
      <c r="M137" s="313"/>
    </row>
    <row r="138" spans="1:13" s="60" customFormat="1" ht="12.75" hidden="1">
      <c r="A138" s="267"/>
      <c r="B138" s="73" t="s">
        <v>162</v>
      </c>
      <c r="C138" s="314"/>
      <c r="D138" s="315"/>
      <c r="E138" s="315"/>
      <c r="F138" s="315"/>
      <c r="G138" s="315"/>
      <c r="H138" s="315"/>
      <c r="I138" s="315"/>
      <c r="J138" s="315"/>
      <c r="K138" s="315"/>
      <c r="L138" s="315"/>
      <c r="M138" s="316"/>
    </row>
    <row r="139" spans="1:13" s="60" customFormat="1" ht="11.25" hidden="1">
      <c r="A139" s="267"/>
      <c r="B139" s="73" t="s">
        <v>163</v>
      </c>
      <c r="C139" s="120"/>
      <c r="D139" s="120">
        <v>92195</v>
      </c>
      <c r="E139" s="121">
        <v>427100</v>
      </c>
      <c r="F139" s="121">
        <v>21990</v>
      </c>
      <c r="G139" s="121">
        <v>405110</v>
      </c>
      <c r="H139" s="121">
        <v>427100</v>
      </c>
      <c r="I139" s="121">
        <v>21990</v>
      </c>
      <c r="J139" s="121"/>
      <c r="K139" s="121"/>
      <c r="L139" s="121">
        <v>21990</v>
      </c>
      <c r="M139" s="121">
        <v>405110</v>
      </c>
    </row>
    <row r="140" spans="1:13" s="60" customFormat="1" ht="11.25" hidden="1">
      <c r="A140" s="267"/>
      <c r="B140" s="73" t="s">
        <v>164</v>
      </c>
      <c r="C140" s="122"/>
      <c r="D140" s="122"/>
      <c r="E140" s="121">
        <v>427100</v>
      </c>
      <c r="F140" s="121">
        <v>21990</v>
      </c>
      <c r="G140" s="121">
        <v>405110</v>
      </c>
      <c r="H140" s="121">
        <v>427100</v>
      </c>
      <c r="I140" s="121">
        <v>21990</v>
      </c>
      <c r="J140" s="121"/>
      <c r="K140" s="121"/>
      <c r="L140" s="121">
        <v>21990</v>
      </c>
      <c r="M140" s="121">
        <v>405110</v>
      </c>
    </row>
    <row r="141" spans="1:13" s="60" customFormat="1" ht="11.25" hidden="1">
      <c r="A141" s="267"/>
      <c r="B141" s="73" t="s">
        <v>145</v>
      </c>
      <c r="C141" s="122"/>
      <c r="D141" s="122"/>
      <c r="E141" s="121"/>
      <c r="F141" s="121"/>
      <c r="G141" s="121"/>
      <c r="H141" s="123"/>
      <c r="I141" s="123"/>
      <c r="J141" s="123"/>
      <c r="K141" s="123"/>
      <c r="L141" s="123"/>
      <c r="M141" s="123"/>
    </row>
    <row r="142" spans="1:13" s="60" customFormat="1" ht="11.25" hidden="1">
      <c r="A142" s="267"/>
      <c r="B142" s="73" t="s">
        <v>165</v>
      </c>
      <c r="C142" s="124"/>
      <c r="D142" s="124"/>
      <c r="E142" s="125"/>
      <c r="F142" s="125"/>
      <c r="G142" s="125"/>
      <c r="H142" s="126"/>
      <c r="I142" s="126"/>
      <c r="J142" s="126"/>
      <c r="K142" s="126"/>
      <c r="L142" s="126"/>
      <c r="M142" s="126"/>
    </row>
    <row r="143" spans="1:13" ht="11.25" hidden="1">
      <c r="A143" s="267" t="s">
        <v>205</v>
      </c>
      <c r="B143" s="73" t="s">
        <v>159</v>
      </c>
      <c r="C143" s="268" t="s">
        <v>206</v>
      </c>
      <c r="D143" s="317"/>
      <c r="E143" s="317"/>
      <c r="F143" s="317"/>
      <c r="G143" s="317"/>
      <c r="H143" s="317"/>
      <c r="I143" s="317"/>
      <c r="J143" s="317"/>
      <c r="K143" s="317"/>
      <c r="L143" s="317"/>
      <c r="M143" s="318"/>
    </row>
    <row r="144" spans="1:13" ht="11.25" hidden="1">
      <c r="A144" s="267"/>
      <c r="B144" s="73" t="s">
        <v>161</v>
      </c>
      <c r="C144" s="319"/>
      <c r="D144" s="320"/>
      <c r="E144" s="320"/>
      <c r="F144" s="320"/>
      <c r="G144" s="320"/>
      <c r="H144" s="320"/>
      <c r="I144" s="320"/>
      <c r="J144" s="320"/>
      <c r="K144" s="320"/>
      <c r="L144" s="320"/>
      <c r="M144" s="321"/>
    </row>
    <row r="145" spans="1:13" ht="12.75" hidden="1">
      <c r="A145" s="267"/>
      <c r="B145" s="73" t="s">
        <v>162</v>
      </c>
      <c r="C145" s="322"/>
      <c r="D145" s="323"/>
      <c r="E145" s="323"/>
      <c r="F145" s="323"/>
      <c r="G145" s="323"/>
      <c r="H145" s="323"/>
      <c r="I145" s="323"/>
      <c r="J145" s="323"/>
      <c r="K145" s="323"/>
      <c r="L145" s="323"/>
      <c r="M145" s="324"/>
    </row>
    <row r="146" spans="1:13" ht="11.25" hidden="1">
      <c r="A146" s="267"/>
      <c r="B146" s="73" t="s">
        <v>163</v>
      </c>
      <c r="C146" s="74"/>
      <c r="D146" s="74">
        <v>85333</v>
      </c>
      <c r="E146" s="75">
        <v>462099</v>
      </c>
      <c r="F146" s="75">
        <v>69315</v>
      </c>
      <c r="G146" s="75">
        <v>392784</v>
      </c>
      <c r="H146" s="75">
        <v>225000</v>
      </c>
      <c r="I146" s="75">
        <v>40000</v>
      </c>
      <c r="J146" s="75"/>
      <c r="K146" s="75"/>
      <c r="L146" s="75">
        <v>40000</v>
      </c>
      <c r="M146" s="75">
        <v>185000</v>
      </c>
    </row>
    <row r="147" spans="1:13" ht="11.25" hidden="1">
      <c r="A147" s="267"/>
      <c r="B147" s="73" t="s">
        <v>202</v>
      </c>
      <c r="C147" s="76"/>
      <c r="D147" s="76"/>
      <c r="E147" s="75">
        <v>225000</v>
      </c>
      <c r="F147" s="75">
        <v>40000</v>
      </c>
      <c r="G147" s="75">
        <v>185000</v>
      </c>
      <c r="H147" s="75">
        <v>225000</v>
      </c>
      <c r="I147" s="75">
        <v>40000</v>
      </c>
      <c r="J147" s="75"/>
      <c r="K147" s="75"/>
      <c r="L147" s="75">
        <v>40000</v>
      </c>
      <c r="M147" s="75">
        <v>185000</v>
      </c>
    </row>
    <row r="148" spans="1:13" ht="11.25" hidden="1">
      <c r="A148" s="267"/>
      <c r="B148" s="73" t="s">
        <v>165</v>
      </c>
      <c r="C148" s="76"/>
      <c r="D148" s="76"/>
      <c r="E148" s="75">
        <v>237099</v>
      </c>
      <c r="F148" s="75">
        <v>29315</v>
      </c>
      <c r="G148" s="75">
        <v>207784</v>
      </c>
      <c r="H148" s="77"/>
      <c r="I148" s="77"/>
      <c r="J148" s="77"/>
      <c r="K148" s="77"/>
      <c r="L148" s="77"/>
      <c r="M148" s="77"/>
    </row>
    <row r="149" spans="1:13" s="60" customFormat="1" ht="11.25" hidden="1">
      <c r="A149" s="267"/>
      <c r="B149" s="73" t="s">
        <v>166</v>
      </c>
      <c r="C149" s="124"/>
      <c r="D149" s="124"/>
      <c r="E149" s="125"/>
      <c r="F149" s="125"/>
      <c r="G149" s="125"/>
      <c r="H149" s="126"/>
      <c r="I149" s="126"/>
      <c r="J149" s="126"/>
      <c r="K149" s="126"/>
      <c r="L149" s="126"/>
      <c r="M149" s="126"/>
    </row>
    <row r="150" spans="1:13" s="111" customFormat="1" ht="11.25" hidden="1">
      <c r="A150" s="284" t="s">
        <v>207</v>
      </c>
      <c r="B150" s="97" t="s">
        <v>159</v>
      </c>
      <c r="C150" s="331" t="s">
        <v>186</v>
      </c>
      <c r="D150" s="327"/>
      <c r="E150" s="327"/>
      <c r="F150" s="327"/>
      <c r="G150" s="327"/>
      <c r="H150" s="327"/>
      <c r="I150" s="327"/>
      <c r="J150" s="327"/>
      <c r="K150" s="327"/>
      <c r="L150" s="327"/>
      <c r="M150" s="332"/>
    </row>
    <row r="151" spans="1:13" s="111" customFormat="1" ht="11.25" hidden="1">
      <c r="A151" s="284"/>
      <c r="B151" s="97" t="s">
        <v>161</v>
      </c>
      <c r="C151" s="333"/>
      <c r="D151" s="328"/>
      <c r="E151" s="328"/>
      <c r="F151" s="328"/>
      <c r="G151" s="328"/>
      <c r="H151" s="328"/>
      <c r="I151" s="328"/>
      <c r="J151" s="328"/>
      <c r="K151" s="328"/>
      <c r="L151" s="328"/>
      <c r="M151" s="334"/>
    </row>
    <row r="152" spans="1:13" s="111" customFormat="1" ht="11.25" hidden="1">
      <c r="A152" s="284"/>
      <c r="B152" s="97" t="s">
        <v>162</v>
      </c>
      <c r="C152" s="335"/>
      <c r="D152" s="329"/>
      <c r="E152" s="329"/>
      <c r="F152" s="329"/>
      <c r="G152" s="329"/>
      <c r="H152" s="329"/>
      <c r="I152" s="329"/>
      <c r="J152" s="329"/>
      <c r="K152" s="329"/>
      <c r="L152" s="329"/>
      <c r="M152" s="336"/>
    </row>
    <row r="153" spans="1:13" s="111" customFormat="1" ht="11.25" hidden="1">
      <c r="A153" s="284"/>
      <c r="B153" s="97" t="s">
        <v>163</v>
      </c>
      <c r="C153" s="127"/>
      <c r="D153" s="127">
        <v>75020</v>
      </c>
      <c r="E153" s="128">
        <v>532386</v>
      </c>
      <c r="F153" s="128">
        <v>79858</v>
      </c>
      <c r="G153" s="128">
        <v>452528</v>
      </c>
      <c r="H153" s="128"/>
      <c r="I153" s="128"/>
      <c r="J153" s="128"/>
      <c r="K153" s="128"/>
      <c r="L153" s="128"/>
      <c r="M153" s="128"/>
    </row>
    <row r="154" spans="1:13" s="111" customFormat="1" ht="11.25" hidden="1">
      <c r="A154" s="284"/>
      <c r="B154" s="97" t="s">
        <v>164</v>
      </c>
      <c r="C154" s="129"/>
      <c r="D154" s="129"/>
      <c r="E154" s="128"/>
      <c r="F154" s="128"/>
      <c r="G154" s="128"/>
      <c r="H154" s="128"/>
      <c r="I154" s="128"/>
      <c r="J154" s="130"/>
      <c r="K154" s="130"/>
      <c r="L154" s="130"/>
      <c r="M154" s="128"/>
    </row>
    <row r="155" spans="1:13" s="111" customFormat="1" ht="11.25" hidden="1">
      <c r="A155" s="284"/>
      <c r="B155" s="97" t="s">
        <v>165</v>
      </c>
      <c r="C155" s="129"/>
      <c r="D155" s="129"/>
      <c r="E155" s="128">
        <v>532386</v>
      </c>
      <c r="F155" s="128">
        <v>79858</v>
      </c>
      <c r="G155" s="128">
        <v>452528</v>
      </c>
      <c r="H155" s="128"/>
      <c r="I155" s="128"/>
      <c r="J155" s="130"/>
      <c r="K155" s="130"/>
      <c r="L155" s="130"/>
      <c r="M155" s="128"/>
    </row>
    <row r="156" spans="1:13" s="111" customFormat="1" ht="11.25" hidden="1">
      <c r="A156" s="330"/>
      <c r="B156" s="97" t="s">
        <v>166</v>
      </c>
      <c r="C156" s="129"/>
      <c r="D156" s="129"/>
      <c r="E156" s="128"/>
      <c r="F156" s="128"/>
      <c r="G156" s="128"/>
      <c r="H156" s="128"/>
      <c r="I156" s="128"/>
      <c r="J156" s="130"/>
      <c r="K156" s="130"/>
      <c r="L156" s="130"/>
      <c r="M156" s="128"/>
    </row>
    <row r="157" spans="1:13" s="111" customFormat="1" ht="11.25" hidden="1">
      <c r="A157" s="109"/>
      <c r="B157" s="97" t="s">
        <v>159</v>
      </c>
      <c r="C157" s="110"/>
      <c r="D157" s="327" t="s">
        <v>208</v>
      </c>
      <c r="E157" s="327"/>
      <c r="F157" s="327"/>
      <c r="G157" s="327"/>
      <c r="H157" s="327"/>
      <c r="I157" s="327"/>
      <c r="J157" s="327"/>
      <c r="K157" s="327"/>
      <c r="L157" s="327"/>
      <c r="M157" s="327"/>
    </row>
    <row r="158" spans="1:13" s="60" customFormat="1" ht="11.25" hidden="1">
      <c r="A158" s="284" t="s">
        <v>209</v>
      </c>
      <c r="B158" s="73" t="s">
        <v>161</v>
      </c>
      <c r="D158" s="328"/>
      <c r="E158" s="328"/>
      <c r="F158" s="328"/>
      <c r="G158" s="328"/>
      <c r="H158" s="328"/>
      <c r="I158" s="328"/>
      <c r="J158" s="328"/>
      <c r="K158" s="328"/>
      <c r="L158" s="328"/>
      <c r="M158" s="328"/>
    </row>
    <row r="159" spans="1:13" s="60" customFormat="1" ht="11.25" hidden="1">
      <c r="A159" s="284"/>
      <c r="B159" s="73" t="s">
        <v>162</v>
      </c>
      <c r="D159" s="329"/>
      <c r="E159" s="329"/>
      <c r="F159" s="329"/>
      <c r="G159" s="329"/>
      <c r="H159" s="329"/>
      <c r="I159" s="329"/>
      <c r="J159" s="329"/>
      <c r="K159" s="329"/>
      <c r="L159" s="329"/>
      <c r="M159" s="329"/>
    </row>
    <row r="160" spans="1:13" s="60" customFormat="1" ht="11.25" hidden="1">
      <c r="A160" s="284"/>
      <c r="B160" s="73" t="s">
        <v>163</v>
      </c>
      <c r="C160" s="105"/>
      <c r="D160" s="105">
        <v>75075</v>
      </c>
      <c r="E160" s="106">
        <f>SUM(E161:E162)</f>
        <v>500001</v>
      </c>
      <c r="F160" s="106">
        <f>SUM(F161:F162)</f>
        <v>75001</v>
      </c>
      <c r="G160" s="106">
        <v>425000</v>
      </c>
      <c r="H160" s="106">
        <v>280610</v>
      </c>
      <c r="I160" s="106">
        <v>42092</v>
      </c>
      <c r="J160" s="106"/>
      <c r="K160" s="106"/>
      <c r="L160" s="106">
        <v>42092</v>
      </c>
      <c r="M160" s="106">
        <v>238518</v>
      </c>
    </row>
    <row r="161" spans="1:13" s="60" customFormat="1" ht="11.25" hidden="1">
      <c r="A161" s="284"/>
      <c r="B161" s="73" t="s">
        <v>164</v>
      </c>
      <c r="C161" s="107"/>
      <c r="D161" s="107"/>
      <c r="E161" s="106">
        <v>280610</v>
      </c>
      <c r="F161" s="106">
        <v>42092</v>
      </c>
      <c r="G161" s="106">
        <v>238518</v>
      </c>
      <c r="H161" s="106">
        <v>280610</v>
      </c>
      <c r="I161" s="106">
        <v>42092</v>
      </c>
      <c r="J161" s="108"/>
      <c r="K161" s="108"/>
      <c r="L161" s="106">
        <v>42092</v>
      </c>
      <c r="M161" s="106">
        <v>238518</v>
      </c>
    </row>
    <row r="162" spans="1:13" s="60" customFormat="1" ht="11.25" hidden="1">
      <c r="A162" s="284"/>
      <c r="B162" s="73" t="s">
        <v>165</v>
      </c>
      <c r="C162" s="107"/>
      <c r="D162" s="107"/>
      <c r="E162" s="106">
        <f>SUM(F162:G162)</f>
        <v>219391</v>
      </c>
      <c r="F162" s="106">
        <v>32909</v>
      </c>
      <c r="G162" s="106">
        <v>186482</v>
      </c>
      <c r="H162" s="106"/>
      <c r="I162" s="106"/>
      <c r="J162" s="108"/>
      <c r="K162" s="108"/>
      <c r="L162" s="108"/>
      <c r="M162" s="106"/>
    </row>
    <row r="163" spans="1:13" s="60" customFormat="1" ht="11.25" hidden="1">
      <c r="A163" s="284"/>
      <c r="B163" s="73" t="s">
        <v>166</v>
      </c>
      <c r="C163" s="107"/>
      <c r="D163" s="107"/>
      <c r="E163" s="106"/>
      <c r="F163" s="106"/>
      <c r="G163" s="106"/>
      <c r="H163" s="106"/>
      <c r="I163" s="106"/>
      <c r="J163" s="108"/>
      <c r="K163" s="108"/>
      <c r="L163" s="108"/>
      <c r="M163" s="106"/>
    </row>
    <row r="164" spans="1:13" s="111" customFormat="1" ht="11.25" hidden="1">
      <c r="A164" s="109"/>
      <c r="B164" s="97" t="s">
        <v>159</v>
      </c>
      <c r="C164" s="110"/>
      <c r="D164" s="305" t="s">
        <v>187</v>
      </c>
      <c r="E164" s="305"/>
      <c r="F164" s="305"/>
      <c r="G164" s="305"/>
      <c r="H164" s="305"/>
      <c r="I164" s="305"/>
      <c r="J164" s="305"/>
      <c r="K164" s="305"/>
      <c r="L164" s="305"/>
      <c r="M164" s="305"/>
    </row>
    <row r="165" spans="1:13" s="60" customFormat="1" ht="11.25" hidden="1">
      <c r="A165" s="284" t="s">
        <v>210</v>
      </c>
      <c r="B165" s="73" t="s">
        <v>161</v>
      </c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</row>
    <row r="166" spans="1:13" s="60" customFormat="1" ht="11.25" hidden="1">
      <c r="A166" s="284"/>
      <c r="B166" s="73" t="s">
        <v>162</v>
      </c>
      <c r="D166" s="307"/>
      <c r="E166" s="307"/>
      <c r="F166" s="307"/>
      <c r="G166" s="307"/>
      <c r="H166" s="307"/>
      <c r="I166" s="307"/>
      <c r="J166" s="307"/>
      <c r="K166" s="307"/>
      <c r="L166" s="307"/>
      <c r="M166" s="307"/>
    </row>
    <row r="167" spans="1:13" s="60" customFormat="1" ht="11.25" hidden="1">
      <c r="A167" s="284"/>
      <c r="B167" s="73" t="s">
        <v>163</v>
      </c>
      <c r="C167" s="105"/>
      <c r="D167" s="105">
        <v>90095</v>
      </c>
      <c r="E167" s="106">
        <f>SUM(E168:E169)</f>
        <v>343334</v>
      </c>
      <c r="F167" s="106">
        <f>SUM(F168:F169)</f>
        <v>51501</v>
      </c>
      <c r="G167" s="106">
        <f>SUM(G168:G169)</f>
        <v>291833</v>
      </c>
      <c r="H167" s="106">
        <v>240717</v>
      </c>
      <c r="I167" s="106">
        <v>36108</v>
      </c>
      <c r="J167" s="106"/>
      <c r="K167" s="106"/>
      <c r="L167" s="106">
        <v>36108</v>
      </c>
      <c r="M167" s="106">
        <v>204609</v>
      </c>
    </row>
    <row r="168" spans="1:13" s="60" customFormat="1" ht="11.25" hidden="1">
      <c r="A168" s="284"/>
      <c r="B168" s="73" t="s">
        <v>164</v>
      </c>
      <c r="C168" s="107"/>
      <c r="D168" s="107"/>
      <c r="E168" s="106">
        <v>240717</v>
      </c>
      <c r="F168" s="106">
        <v>36108</v>
      </c>
      <c r="G168" s="106">
        <v>204609</v>
      </c>
      <c r="H168" s="106">
        <v>240717</v>
      </c>
      <c r="I168" s="106">
        <v>36108</v>
      </c>
      <c r="J168" s="108"/>
      <c r="K168" s="108"/>
      <c r="L168" s="108">
        <v>36108</v>
      </c>
      <c r="M168" s="106">
        <v>204609</v>
      </c>
    </row>
    <row r="169" spans="1:13" s="60" customFormat="1" ht="11.25" hidden="1">
      <c r="A169" s="284"/>
      <c r="B169" s="73" t="s">
        <v>165</v>
      </c>
      <c r="C169" s="107"/>
      <c r="D169" s="107"/>
      <c r="E169" s="106">
        <v>102617</v>
      </c>
      <c r="F169" s="106">
        <v>15393</v>
      </c>
      <c r="G169" s="106">
        <v>87224</v>
      </c>
      <c r="H169" s="106"/>
      <c r="I169" s="106"/>
      <c r="J169" s="108"/>
      <c r="K169" s="108"/>
      <c r="L169" s="108"/>
      <c r="M169" s="106"/>
    </row>
    <row r="170" spans="1:13" s="60" customFormat="1" ht="11.25" hidden="1">
      <c r="A170" s="284"/>
      <c r="B170" s="73" t="s">
        <v>166</v>
      </c>
      <c r="C170" s="107"/>
      <c r="D170" s="107"/>
      <c r="E170" s="106"/>
      <c r="F170" s="106"/>
      <c r="G170" s="106"/>
      <c r="H170" s="106"/>
      <c r="I170" s="106"/>
      <c r="J170" s="108"/>
      <c r="K170" s="108"/>
      <c r="L170" s="108"/>
      <c r="M170" s="106"/>
    </row>
    <row r="171" spans="1:13" s="111" customFormat="1" ht="11.25" hidden="1">
      <c r="A171" s="109"/>
      <c r="B171" s="97" t="s">
        <v>159</v>
      </c>
      <c r="C171" s="110"/>
      <c r="D171" s="297" t="s">
        <v>211</v>
      </c>
      <c r="E171" s="297"/>
      <c r="F171" s="297"/>
      <c r="G171" s="297"/>
      <c r="H171" s="297"/>
      <c r="I171" s="297"/>
      <c r="J171" s="297"/>
      <c r="K171" s="297"/>
      <c r="L171" s="297"/>
      <c r="M171" s="297"/>
    </row>
    <row r="172" spans="1:13" s="60" customFormat="1" ht="11.25" hidden="1">
      <c r="A172" s="284" t="s">
        <v>212</v>
      </c>
      <c r="B172" s="73" t="s">
        <v>161</v>
      </c>
      <c r="D172" s="300"/>
      <c r="E172" s="300"/>
      <c r="F172" s="300"/>
      <c r="G172" s="300"/>
      <c r="H172" s="300"/>
      <c r="I172" s="300"/>
      <c r="J172" s="300"/>
      <c r="K172" s="300"/>
      <c r="L172" s="300"/>
      <c r="M172" s="300"/>
    </row>
    <row r="173" spans="1:13" s="60" customFormat="1" ht="11.25" hidden="1">
      <c r="A173" s="284"/>
      <c r="B173" s="73" t="s">
        <v>162</v>
      </c>
      <c r="D173" s="303"/>
      <c r="E173" s="303"/>
      <c r="F173" s="303"/>
      <c r="G173" s="303"/>
      <c r="H173" s="303"/>
      <c r="I173" s="303"/>
      <c r="J173" s="303"/>
      <c r="K173" s="303"/>
      <c r="L173" s="303"/>
      <c r="M173" s="303"/>
    </row>
    <row r="174" spans="1:13" s="60" customFormat="1" ht="11.25" hidden="1">
      <c r="A174" s="284"/>
      <c r="B174" s="73" t="s">
        <v>163</v>
      </c>
      <c r="C174" s="105"/>
      <c r="D174" s="105">
        <v>75020</v>
      </c>
      <c r="E174" s="106">
        <v>1533380</v>
      </c>
      <c r="F174" s="106">
        <v>154270</v>
      </c>
      <c r="G174" s="106">
        <v>1379110</v>
      </c>
      <c r="H174" s="106">
        <v>885274</v>
      </c>
      <c r="I174" s="106">
        <v>91724</v>
      </c>
      <c r="J174" s="106"/>
      <c r="K174" s="106"/>
      <c r="L174" s="106">
        <v>91724</v>
      </c>
      <c r="M174" s="106">
        <v>793550</v>
      </c>
    </row>
    <row r="175" spans="1:13" s="60" customFormat="1" ht="11.25" hidden="1">
      <c r="A175" s="284"/>
      <c r="B175" s="73" t="s">
        <v>164</v>
      </c>
      <c r="C175" s="107"/>
      <c r="D175" s="107"/>
      <c r="E175" s="106">
        <v>885274</v>
      </c>
      <c r="F175" s="106">
        <v>91724</v>
      </c>
      <c r="G175" s="106">
        <v>793550</v>
      </c>
      <c r="H175" s="106">
        <v>885274</v>
      </c>
      <c r="I175" s="106">
        <v>91724</v>
      </c>
      <c r="J175" s="108"/>
      <c r="K175" s="108"/>
      <c r="L175" s="108">
        <v>91724</v>
      </c>
      <c r="M175" s="106">
        <v>793550</v>
      </c>
    </row>
    <row r="176" spans="1:13" s="60" customFormat="1" ht="11.25" hidden="1">
      <c r="A176" s="284"/>
      <c r="B176" s="73" t="s">
        <v>165</v>
      </c>
      <c r="C176" s="107"/>
      <c r="D176" s="107"/>
      <c r="E176" s="106">
        <v>648106</v>
      </c>
      <c r="F176" s="106">
        <v>62546</v>
      </c>
      <c r="G176" s="106">
        <v>585560</v>
      </c>
      <c r="H176" s="106"/>
      <c r="I176" s="106"/>
      <c r="J176" s="108"/>
      <c r="K176" s="108"/>
      <c r="L176" s="108"/>
      <c r="M176" s="106"/>
    </row>
    <row r="177" spans="1:13" s="60" customFormat="1" ht="11.25" hidden="1">
      <c r="A177" s="284"/>
      <c r="B177" s="73" t="s">
        <v>166</v>
      </c>
      <c r="C177" s="107"/>
      <c r="D177" s="107"/>
      <c r="E177" s="106"/>
      <c r="F177" s="106"/>
      <c r="G177" s="106"/>
      <c r="H177" s="106"/>
      <c r="I177" s="106"/>
      <c r="J177" s="108"/>
      <c r="K177" s="108"/>
      <c r="L177" s="108"/>
      <c r="M177" s="106"/>
    </row>
    <row r="178" spans="1:13" s="111" customFormat="1" ht="11.25" hidden="1">
      <c r="A178" s="109"/>
      <c r="B178" s="97" t="s">
        <v>159</v>
      </c>
      <c r="C178" s="110"/>
      <c r="D178" s="327" t="s">
        <v>213</v>
      </c>
      <c r="E178" s="327"/>
      <c r="F178" s="327"/>
      <c r="G178" s="327"/>
      <c r="H178" s="327"/>
      <c r="I178" s="327"/>
      <c r="J178" s="327"/>
      <c r="K178" s="327"/>
      <c r="L178" s="327"/>
      <c r="M178" s="327"/>
    </row>
    <row r="179" spans="1:13" s="60" customFormat="1" ht="11.25" hidden="1">
      <c r="A179" s="284" t="s">
        <v>214</v>
      </c>
      <c r="B179" s="73" t="s">
        <v>161</v>
      </c>
      <c r="D179" s="328"/>
      <c r="E179" s="328"/>
      <c r="F179" s="328"/>
      <c r="G179" s="328"/>
      <c r="H179" s="328"/>
      <c r="I179" s="328"/>
      <c r="J179" s="328"/>
      <c r="K179" s="328"/>
      <c r="L179" s="328"/>
      <c r="M179" s="328"/>
    </row>
    <row r="180" spans="1:13" s="60" customFormat="1" ht="11.25" hidden="1">
      <c r="A180" s="284"/>
      <c r="B180" s="73" t="s">
        <v>162</v>
      </c>
      <c r="D180" s="329"/>
      <c r="E180" s="329"/>
      <c r="F180" s="329"/>
      <c r="G180" s="329"/>
      <c r="H180" s="329"/>
      <c r="I180" s="329"/>
      <c r="J180" s="329"/>
      <c r="K180" s="329"/>
      <c r="L180" s="329"/>
      <c r="M180" s="329"/>
    </row>
    <row r="181" spans="1:13" s="60" customFormat="1" ht="11.25" hidden="1">
      <c r="A181" s="284"/>
      <c r="B181" s="73" t="s">
        <v>163</v>
      </c>
      <c r="C181" s="105"/>
      <c r="D181" s="105">
        <v>80195</v>
      </c>
      <c r="E181" s="106">
        <v>313952</v>
      </c>
      <c r="F181" s="106">
        <v>47093</v>
      </c>
      <c r="G181" s="106">
        <v>266859</v>
      </c>
      <c r="H181" s="106"/>
      <c r="I181" s="106"/>
      <c r="J181" s="106"/>
      <c r="K181" s="106"/>
      <c r="L181" s="106"/>
      <c r="M181" s="106"/>
    </row>
    <row r="182" spans="1:13" s="60" customFormat="1" ht="11.25" hidden="1">
      <c r="A182" s="284"/>
      <c r="B182" s="73" t="s">
        <v>164</v>
      </c>
      <c r="C182" s="107"/>
      <c r="D182" s="107"/>
      <c r="E182" s="106"/>
      <c r="F182" s="106"/>
      <c r="G182" s="106"/>
      <c r="H182" s="106"/>
      <c r="I182" s="106"/>
      <c r="J182" s="108"/>
      <c r="K182" s="108"/>
      <c r="L182" s="108"/>
      <c r="M182" s="106"/>
    </row>
    <row r="183" spans="1:13" s="60" customFormat="1" ht="11.25" hidden="1">
      <c r="A183" s="284"/>
      <c r="B183" s="73" t="s">
        <v>165</v>
      </c>
      <c r="C183" s="107"/>
      <c r="D183" s="107"/>
      <c r="E183" s="106">
        <v>313952</v>
      </c>
      <c r="F183" s="106">
        <v>47093</v>
      </c>
      <c r="G183" s="106">
        <v>266859</v>
      </c>
      <c r="H183" s="106"/>
      <c r="I183" s="106"/>
      <c r="J183" s="108"/>
      <c r="K183" s="108"/>
      <c r="L183" s="108"/>
      <c r="M183" s="106"/>
    </row>
    <row r="184" spans="1:13" s="60" customFormat="1" ht="11.25" hidden="1">
      <c r="A184" s="284"/>
      <c r="B184" s="73" t="s">
        <v>166</v>
      </c>
      <c r="C184" s="107"/>
      <c r="D184" s="107"/>
      <c r="E184" s="106"/>
      <c r="F184" s="106"/>
      <c r="G184" s="106"/>
      <c r="H184" s="106"/>
      <c r="I184" s="106"/>
      <c r="J184" s="108"/>
      <c r="K184" s="108"/>
      <c r="L184" s="108"/>
      <c r="M184" s="106"/>
    </row>
    <row r="185" spans="1:13" s="98" customFormat="1" ht="11.25" hidden="1">
      <c r="A185" s="294" t="s">
        <v>215</v>
      </c>
      <c r="B185" s="97" t="s">
        <v>159</v>
      </c>
      <c r="C185" s="285" t="s">
        <v>191</v>
      </c>
      <c r="D185" s="286"/>
      <c r="E185" s="286"/>
      <c r="F185" s="286"/>
      <c r="G185" s="286"/>
      <c r="H185" s="286"/>
      <c r="I185" s="286"/>
      <c r="J185" s="286"/>
      <c r="K185" s="286"/>
      <c r="L185" s="286"/>
      <c r="M185" s="287"/>
    </row>
    <row r="186" spans="1:13" s="98" customFormat="1" ht="11.25" hidden="1">
      <c r="A186" s="294"/>
      <c r="B186" s="97" t="s">
        <v>161</v>
      </c>
      <c r="C186" s="288"/>
      <c r="D186" s="289"/>
      <c r="E186" s="289"/>
      <c r="F186" s="289"/>
      <c r="G186" s="289"/>
      <c r="H186" s="289"/>
      <c r="I186" s="289"/>
      <c r="J186" s="289"/>
      <c r="K186" s="289"/>
      <c r="L186" s="289"/>
      <c r="M186" s="290"/>
    </row>
    <row r="187" spans="1:13" s="98" customFormat="1" ht="11.25" hidden="1">
      <c r="A187" s="294"/>
      <c r="B187" s="97" t="s">
        <v>162</v>
      </c>
      <c r="C187" s="291"/>
      <c r="D187" s="292"/>
      <c r="E187" s="292"/>
      <c r="F187" s="292"/>
      <c r="G187" s="292"/>
      <c r="H187" s="292"/>
      <c r="I187" s="292"/>
      <c r="J187" s="292"/>
      <c r="K187" s="292"/>
      <c r="L187" s="292"/>
      <c r="M187" s="293"/>
    </row>
    <row r="188" spans="1:13" s="98" customFormat="1" ht="11.25" hidden="1">
      <c r="A188" s="294"/>
      <c r="B188" s="97" t="s">
        <v>163</v>
      </c>
      <c r="C188" s="99"/>
      <c r="D188" s="99">
        <v>92195</v>
      </c>
      <c r="E188" s="100">
        <v>109149</v>
      </c>
      <c r="F188" s="131" t="s">
        <v>216</v>
      </c>
      <c r="G188" s="100">
        <v>92691</v>
      </c>
      <c r="H188" s="100">
        <v>109149</v>
      </c>
      <c r="I188" s="131" t="s">
        <v>216</v>
      </c>
      <c r="J188" s="100"/>
      <c r="K188" s="100"/>
      <c r="L188" s="131" t="s">
        <v>217</v>
      </c>
      <c r="M188" s="100">
        <v>92691</v>
      </c>
    </row>
    <row r="189" spans="1:13" s="98" customFormat="1" ht="11.25" hidden="1">
      <c r="A189" s="294"/>
      <c r="B189" s="97" t="s">
        <v>164</v>
      </c>
      <c r="C189" s="101"/>
      <c r="D189" s="101"/>
      <c r="E189" s="100">
        <v>109149</v>
      </c>
      <c r="F189" s="131" t="s">
        <v>218</v>
      </c>
      <c r="G189" s="100">
        <v>92691</v>
      </c>
      <c r="H189" s="100">
        <v>109149</v>
      </c>
      <c r="I189" s="131" t="s">
        <v>219</v>
      </c>
      <c r="J189" s="102"/>
      <c r="K189" s="102"/>
      <c r="L189" s="131" t="s">
        <v>216</v>
      </c>
      <c r="M189" s="100">
        <v>92691</v>
      </c>
    </row>
    <row r="190" spans="1:13" s="98" customFormat="1" ht="11.25" hidden="1">
      <c r="A190" s="294"/>
      <c r="B190" s="97" t="s">
        <v>165</v>
      </c>
      <c r="C190" s="101"/>
      <c r="D190" s="101"/>
      <c r="E190" s="100"/>
      <c r="F190" s="100"/>
      <c r="G190" s="100"/>
      <c r="H190" s="100"/>
      <c r="I190" s="100"/>
      <c r="J190" s="102"/>
      <c r="K190" s="102"/>
      <c r="L190" s="102"/>
      <c r="M190" s="100"/>
    </row>
    <row r="191" spans="1:13" s="98" customFormat="1" ht="11.25" hidden="1">
      <c r="A191" s="294"/>
      <c r="B191" s="97" t="s">
        <v>166</v>
      </c>
      <c r="C191" s="101"/>
      <c r="D191" s="101"/>
      <c r="E191" s="100"/>
      <c r="F191" s="100"/>
      <c r="G191" s="100"/>
      <c r="H191" s="100"/>
      <c r="I191" s="100"/>
      <c r="J191" s="102"/>
      <c r="K191" s="102"/>
      <c r="L191" s="102"/>
      <c r="M191" s="100"/>
    </row>
    <row r="192" spans="1:13" s="98" customFormat="1" ht="11.25" hidden="1">
      <c r="A192" s="284" t="s">
        <v>220</v>
      </c>
      <c r="B192" s="97" t="s">
        <v>159</v>
      </c>
      <c r="C192" s="285" t="s">
        <v>221</v>
      </c>
      <c r="D192" s="286"/>
      <c r="E192" s="286"/>
      <c r="F192" s="286"/>
      <c r="G192" s="286"/>
      <c r="H192" s="286"/>
      <c r="I192" s="286"/>
      <c r="J192" s="286"/>
      <c r="K192" s="286"/>
      <c r="L192" s="286"/>
      <c r="M192" s="287"/>
    </row>
    <row r="193" spans="1:13" s="98" customFormat="1" ht="11.25" hidden="1">
      <c r="A193" s="284"/>
      <c r="B193" s="97" t="s">
        <v>161</v>
      </c>
      <c r="C193" s="288"/>
      <c r="D193" s="289"/>
      <c r="E193" s="289"/>
      <c r="F193" s="289"/>
      <c r="G193" s="289"/>
      <c r="H193" s="289"/>
      <c r="I193" s="289"/>
      <c r="J193" s="289"/>
      <c r="K193" s="289"/>
      <c r="L193" s="289"/>
      <c r="M193" s="290"/>
    </row>
    <row r="194" spans="1:13" s="98" customFormat="1" ht="11.25" hidden="1">
      <c r="A194" s="284"/>
      <c r="B194" s="97" t="s">
        <v>162</v>
      </c>
      <c r="C194" s="291"/>
      <c r="D194" s="292"/>
      <c r="E194" s="292"/>
      <c r="F194" s="292"/>
      <c r="G194" s="292"/>
      <c r="H194" s="292"/>
      <c r="I194" s="292"/>
      <c r="J194" s="292"/>
      <c r="K194" s="292"/>
      <c r="L194" s="292"/>
      <c r="M194" s="293"/>
    </row>
    <row r="195" spans="1:13" s="98" customFormat="1" ht="11.25" hidden="1">
      <c r="A195" s="284"/>
      <c r="B195" s="97" t="s">
        <v>163</v>
      </c>
      <c r="C195" s="99"/>
      <c r="D195" s="99">
        <v>75095</v>
      </c>
      <c r="E195" s="100">
        <v>855956</v>
      </c>
      <c r="F195" s="100">
        <v>129016</v>
      </c>
      <c r="G195" s="100">
        <f>SUM(G196:G197)</f>
        <v>726940</v>
      </c>
      <c r="H195" s="131" t="s">
        <v>222</v>
      </c>
      <c r="I195" s="131" t="s">
        <v>223</v>
      </c>
      <c r="J195" s="100"/>
      <c r="K195" s="100"/>
      <c r="L195" s="131" t="s">
        <v>224</v>
      </c>
      <c r="M195" s="100">
        <v>409165</v>
      </c>
    </row>
    <row r="196" spans="1:13" s="98" customFormat="1" ht="11.25" hidden="1">
      <c r="A196" s="284"/>
      <c r="B196" s="97" t="s">
        <v>164</v>
      </c>
      <c r="C196" s="101"/>
      <c r="D196" s="101"/>
      <c r="E196" s="100" t="s">
        <v>225</v>
      </c>
      <c r="F196" s="131" t="s">
        <v>223</v>
      </c>
      <c r="G196" s="100">
        <v>409165</v>
      </c>
      <c r="H196" s="131" t="s">
        <v>222</v>
      </c>
      <c r="I196" s="131" t="s">
        <v>223</v>
      </c>
      <c r="J196" s="102"/>
      <c r="K196" s="102"/>
      <c r="L196" s="131" t="s">
        <v>226</v>
      </c>
      <c r="M196" s="100">
        <v>409165</v>
      </c>
    </row>
    <row r="197" spans="1:13" s="98" customFormat="1" ht="11.25" hidden="1">
      <c r="A197" s="284"/>
      <c r="B197" s="97" t="s">
        <v>165</v>
      </c>
      <c r="C197" s="101"/>
      <c r="D197" s="101"/>
      <c r="E197" s="100">
        <f>SUM(F197:G197)</f>
        <v>373853</v>
      </c>
      <c r="F197" s="100">
        <v>56078</v>
      </c>
      <c r="G197" s="100">
        <v>317775</v>
      </c>
      <c r="H197" s="100"/>
      <c r="I197" s="100"/>
      <c r="J197" s="102"/>
      <c r="K197" s="102"/>
      <c r="L197" s="102"/>
      <c r="M197" s="100"/>
    </row>
    <row r="198" spans="1:13" s="98" customFormat="1" ht="11.25" hidden="1">
      <c r="A198" s="284"/>
      <c r="B198" s="97" t="s">
        <v>166</v>
      </c>
      <c r="C198" s="101"/>
      <c r="D198" s="101"/>
      <c r="E198" s="100"/>
      <c r="F198" s="100"/>
      <c r="G198" s="100"/>
      <c r="H198" s="100"/>
      <c r="I198" s="100"/>
      <c r="J198" s="102"/>
      <c r="K198" s="102"/>
      <c r="L198" s="102"/>
      <c r="M198" s="100"/>
    </row>
    <row r="199" spans="1:13" s="98" customFormat="1" ht="11.25" hidden="1">
      <c r="A199" s="284" t="s">
        <v>227</v>
      </c>
      <c r="B199" s="97" t="s">
        <v>159</v>
      </c>
      <c r="C199" s="285" t="s">
        <v>228</v>
      </c>
      <c r="D199" s="286"/>
      <c r="E199" s="286"/>
      <c r="F199" s="286"/>
      <c r="G199" s="286"/>
      <c r="H199" s="286"/>
      <c r="I199" s="286"/>
      <c r="J199" s="286"/>
      <c r="K199" s="286"/>
      <c r="L199" s="286"/>
      <c r="M199" s="287"/>
    </row>
    <row r="200" spans="1:13" s="98" customFormat="1" ht="11.25" hidden="1">
      <c r="A200" s="284"/>
      <c r="B200" s="97" t="s">
        <v>161</v>
      </c>
      <c r="C200" s="288"/>
      <c r="D200" s="289"/>
      <c r="E200" s="289"/>
      <c r="F200" s="289"/>
      <c r="G200" s="289"/>
      <c r="H200" s="289"/>
      <c r="I200" s="289"/>
      <c r="J200" s="289"/>
      <c r="K200" s="289"/>
      <c r="L200" s="289"/>
      <c r="M200" s="290"/>
    </row>
    <row r="201" spans="1:13" s="98" customFormat="1" ht="11.25" hidden="1">
      <c r="A201" s="284"/>
      <c r="B201" s="97" t="s">
        <v>162</v>
      </c>
      <c r="C201" s="291"/>
      <c r="D201" s="292"/>
      <c r="E201" s="292"/>
      <c r="F201" s="292"/>
      <c r="G201" s="292"/>
      <c r="H201" s="292"/>
      <c r="I201" s="292"/>
      <c r="J201" s="292"/>
      <c r="K201" s="292"/>
      <c r="L201" s="292"/>
      <c r="M201" s="293"/>
    </row>
    <row r="202" spans="1:13" s="98" customFormat="1" ht="11.25" hidden="1">
      <c r="A202" s="284"/>
      <c r="B202" s="97" t="s">
        <v>163</v>
      </c>
      <c r="C202" s="99"/>
      <c r="D202" s="99">
        <v>92120</v>
      </c>
      <c r="E202" s="100">
        <v>0</v>
      </c>
      <c r="F202" s="100">
        <v>0</v>
      </c>
      <c r="G202" s="100">
        <v>0</v>
      </c>
      <c r="H202" s="100">
        <v>0</v>
      </c>
      <c r="I202" s="100">
        <v>0</v>
      </c>
      <c r="J202" s="100"/>
      <c r="K202" s="100"/>
      <c r="L202" s="100">
        <v>0</v>
      </c>
      <c r="M202" s="100">
        <v>0</v>
      </c>
    </row>
    <row r="203" spans="1:13" s="98" customFormat="1" ht="11.25" hidden="1">
      <c r="A203" s="284"/>
      <c r="B203" s="97" t="s">
        <v>164</v>
      </c>
      <c r="C203" s="101"/>
      <c r="D203" s="101"/>
      <c r="E203" s="100">
        <v>0</v>
      </c>
      <c r="F203" s="100">
        <v>0</v>
      </c>
      <c r="G203" s="100">
        <v>0</v>
      </c>
      <c r="H203" s="100">
        <v>0</v>
      </c>
      <c r="I203" s="100">
        <v>0</v>
      </c>
      <c r="J203" s="102"/>
      <c r="K203" s="102"/>
      <c r="L203" s="102">
        <v>0</v>
      </c>
      <c r="M203" s="100">
        <v>0</v>
      </c>
    </row>
    <row r="204" spans="1:13" s="98" customFormat="1" ht="11.25" hidden="1">
      <c r="A204" s="284"/>
      <c r="B204" s="97" t="s">
        <v>165</v>
      </c>
      <c r="C204" s="101"/>
      <c r="D204" s="101"/>
      <c r="E204" s="100"/>
      <c r="F204" s="100"/>
      <c r="G204" s="100"/>
      <c r="H204" s="100"/>
      <c r="I204" s="100"/>
      <c r="J204" s="102"/>
      <c r="K204" s="102"/>
      <c r="L204" s="102"/>
      <c r="M204" s="100"/>
    </row>
    <row r="205" spans="1:13" s="98" customFormat="1" ht="11.25" hidden="1">
      <c r="A205" s="284"/>
      <c r="B205" s="97" t="s">
        <v>166</v>
      </c>
      <c r="C205" s="101"/>
      <c r="D205" s="101"/>
      <c r="E205" s="100"/>
      <c r="F205" s="100"/>
      <c r="G205" s="100"/>
      <c r="H205" s="100"/>
      <c r="I205" s="100"/>
      <c r="J205" s="102"/>
      <c r="K205" s="102"/>
      <c r="L205" s="102"/>
      <c r="M205" s="100"/>
    </row>
    <row r="206" spans="1:13" s="98" customFormat="1" ht="11.25" hidden="1">
      <c r="A206" s="284" t="s">
        <v>229</v>
      </c>
      <c r="B206" s="97" t="s">
        <v>159</v>
      </c>
      <c r="C206" s="285" t="s">
        <v>230</v>
      </c>
      <c r="D206" s="286"/>
      <c r="E206" s="286"/>
      <c r="F206" s="286"/>
      <c r="G206" s="286"/>
      <c r="H206" s="286"/>
      <c r="I206" s="286"/>
      <c r="J206" s="286"/>
      <c r="K206" s="286"/>
      <c r="L206" s="286"/>
      <c r="M206" s="287"/>
    </row>
    <row r="207" spans="1:13" s="98" customFormat="1" ht="11.25" hidden="1">
      <c r="A207" s="284"/>
      <c r="B207" s="97" t="s">
        <v>161</v>
      </c>
      <c r="C207" s="288"/>
      <c r="D207" s="289"/>
      <c r="E207" s="289"/>
      <c r="F207" s="289"/>
      <c r="G207" s="289"/>
      <c r="H207" s="289"/>
      <c r="I207" s="289"/>
      <c r="J207" s="289"/>
      <c r="K207" s="289"/>
      <c r="L207" s="289"/>
      <c r="M207" s="290"/>
    </row>
    <row r="208" spans="1:13" s="98" customFormat="1" ht="11.25" hidden="1">
      <c r="A208" s="284"/>
      <c r="B208" s="97" t="s">
        <v>162</v>
      </c>
      <c r="C208" s="291"/>
      <c r="D208" s="292"/>
      <c r="E208" s="292"/>
      <c r="F208" s="292"/>
      <c r="G208" s="292"/>
      <c r="H208" s="292"/>
      <c r="I208" s="292"/>
      <c r="J208" s="292"/>
      <c r="K208" s="292"/>
      <c r="L208" s="292"/>
      <c r="M208" s="293"/>
    </row>
    <row r="209" spans="1:13" s="98" customFormat="1" ht="11.25" hidden="1">
      <c r="A209" s="284"/>
      <c r="B209" s="97" t="s">
        <v>163</v>
      </c>
      <c r="C209" s="99"/>
      <c r="D209" s="99">
        <v>80195</v>
      </c>
      <c r="E209" s="100">
        <v>179051</v>
      </c>
      <c r="F209" s="100">
        <v>26858</v>
      </c>
      <c r="G209" s="100">
        <v>152193</v>
      </c>
      <c r="H209" s="100">
        <v>179051</v>
      </c>
      <c r="I209" s="100">
        <v>26858</v>
      </c>
      <c r="J209" s="100"/>
      <c r="K209" s="100"/>
      <c r="L209" s="100">
        <v>26858</v>
      </c>
      <c r="M209" s="100">
        <v>152193</v>
      </c>
    </row>
    <row r="210" spans="1:13" s="98" customFormat="1" ht="11.25" hidden="1">
      <c r="A210" s="284"/>
      <c r="B210" s="97" t="s">
        <v>164</v>
      </c>
      <c r="C210" s="101"/>
      <c r="D210" s="101"/>
      <c r="E210" s="100">
        <v>179051</v>
      </c>
      <c r="F210" s="100">
        <v>26858</v>
      </c>
      <c r="G210" s="100">
        <v>152193</v>
      </c>
      <c r="H210" s="100">
        <v>179051</v>
      </c>
      <c r="I210" s="100">
        <v>26858</v>
      </c>
      <c r="J210" s="102"/>
      <c r="K210" s="102"/>
      <c r="L210" s="102">
        <v>26858</v>
      </c>
      <c r="M210" s="100">
        <v>152193</v>
      </c>
    </row>
    <row r="211" spans="1:13" s="98" customFormat="1" ht="11.25" hidden="1">
      <c r="A211" s="284"/>
      <c r="B211" s="97" t="s">
        <v>165</v>
      </c>
      <c r="C211" s="101"/>
      <c r="D211" s="101"/>
      <c r="E211" s="100"/>
      <c r="F211" s="100"/>
      <c r="G211" s="100"/>
      <c r="H211" s="100"/>
      <c r="I211" s="100"/>
      <c r="J211" s="102"/>
      <c r="K211" s="102"/>
      <c r="L211" s="102"/>
      <c r="M211" s="100"/>
    </row>
    <row r="212" spans="1:13" s="98" customFormat="1" ht="11.25" hidden="1">
      <c r="A212" s="284"/>
      <c r="B212" s="97" t="s">
        <v>166</v>
      </c>
      <c r="C212" s="101"/>
      <c r="D212" s="101"/>
      <c r="E212" s="100"/>
      <c r="F212" s="100"/>
      <c r="G212" s="100"/>
      <c r="H212" s="100"/>
      <c r="I212" s="100"/>
      <c r="J212" s="102"/>
      <c r="K212" s="102"/>
      <c r="L212" s="102"/>
      <c r="M212" s="100"/>
    </row>
    <row r="213" spans="1:13" s="98" customFormat="1" ht="11.25" hidden="1">
      <c r="A213" s="294" t="s">
        <v>231</v>
      </c>
      <c r="B213" s="97" t="s">
        <v>159</v>
      </c>
      <c r="C213" s="285" t="s">
        <v>232</v>
      </c>
      <c r="D213" s="286"/>
      <c r="E213" s="286"/>
      <c r="F213" s="286"/>
      <c r="G213" s="286"/>
      <c r="H213" s="286"/>
      <c r="I213" s="286"/>
      <c r="J213" s="286"/>
      <c r="K213" s="286"/>
      <c r="L213" s="286"/>
      <c r="M213" s="287"/>
    </row>
    <row r="214" spans="1:13" s="98" customFormat="1" ht="11.25" hidden="1">
      <c r="A214" s="294"/>
      <c r="B214" s="97" t="s">
        <v>161</v>
      </c>
      <c r="C214" s="288"/>
      <c r="D214" s="289"/>
      <c r="E214" s="289"/>
      <c r="F214" s="289"/>
      <c r="G214" s="289"/>
      <c r="H214" s="289"/>
      <c r="I214" s="289"/>
      <c r="J214" s="289"/>
      <c r="K214" s="289"/>
      <c r="L214" s="289"/>
      <c r="M214" s="290"/>
    </row>
    <row r="215" spans="1:13" s="98" customFormat="1" ht="11.25" hidden="1">
      <c r="A215" s="294"/>
      <c r="B215" s="97" t="s">
        <v>162</v>
      </c>
      <c r="C215" s="291"/>
      <c r="D215" s="292"/>
      <c r="E215" s="292"/>
      <c r="F215" s="292"/>
      <c r="G215" s="292"/>
      <c r="H215" s="292"/>
      <c r="I215" s="292"/>
      <c r="J215" s="292"/>
      <c r="K215" s="292"/>
      <c r="L215" s="292"/>
      <c r="M215" s="293"/>
    </row>
    <row r="216" spans="1:13" s="98" customFormat="1" ht="11.25" hidden="1">
      <c r="A216" s="294"/>
      <c r="B216" s="97" t="s">
        <v>163</v>
      </c>
      <c r="C216" s="99"/>
      <c r="D216" s="99">
        <v>85333</v>
      </c>
      <c r="E216" s="100">
        <v>600000</v>
      </c>
      <c r="F216" s="100"/>
      <c r="G216" s="100">
        <v>600000</v>
      </c>
      <c r="H216" s="100">
        <v>600000</v>
      </c>
      <c r="I216" s="100"/>
      <c r="J216" s="100"/>
      <c r="K216" s="100"/>
      <c r="L216" s="100"/>
      <c r="M216" s="100">
        <v>600000</v>
      </c>
    </row>
    <row r="217" spans="1:13" s="98" customFormat="1" ht="11.25" hidden="1">
      <c r="A217" s="294"/>
      <c r="B217" s="97" t="s">
        <v>164</v>
      </c>
      <c r="C217" s="101"/>
      <c r="D217" s="101"/>
      <c r="E217" s="100">
        <v>600000</v>
      </c>
      <c r="F217" s="100"/>
      <c r="G217" s="100">
        <v>600000</v>
      </c>
      <c r="H217" s="100">
        <v>600000</v>
      </c>
      <c r="I217" s="100"/>
      <c r="J217" s="102"/>
      <c r="K217" s="102"/>
      <c r="L217" s="102"/>
      <c r="M217" s="100">
        <v>600000</v>
      </c>
    </row>
    <row r="218" spans="1:13" s="98" customFormat="1" ht="11.25" hidden="1">
      <c r="A218" s="294"/>
      <c r="B218" s="97" t="s">
        <v>165</v>
      </c>
      <c r="C218" s="101"/>
      <c r="D218" s="101"/>
      <c r="E218" s="100"/>
      <c r="F218" s="100"/>
      <c r="G218" s="100"/>
      <c r="H218" s="100"/>
      <c r="I218" s="100"/>
      <c r="J218" s="102"/>
      <c r="K218" s="102"/>
      <c r="L218" s="102"/>
      <c r="M218" s="100"/>
    </row>
    <row r="219" spans="1:13" s="98" customFormat="1" ht="11.25" hidden="1">
      <c r="A219" s="294"/>
      <c r="B219" s="97" t="s">
        <v>166</v>
      </c>
      <c r="C219" s="101"/>
      <c r="D219" s="101"/>
      <c r="E219" s="100"/>
      <c r="F219" s="100"/>
      <c r="G219" s="100"/>
      <c r="H219" s="100"/>
      <c r="I219" s="100"/>
      <c r="J219" s="102"/>
      <c r="K219" s="102"/>
      <c r="L219" s="102"/>
      <c r="M219" s="100"/>
    </row>
    <row r="220" spans="1:13" s="111" customFormat="1" ht="11.25" hidden="1">
      <c r="A220" s="109"/>
      <c r="B220" s="97" t="s">
        <v>159</v>
      </c>
      <c r="C220" s="110"/>
      <c r="D220" s="305" t="s">
        <v>195</v>
      </c>
      <c r="E220" s="305"/>
      <c r="F220" s="305"/>
      <c r="G220" s="305"/>
      <c r="H220" s="305"/>
      <c r="I220" s="305"/>
      <c r="J220" s="305"/>
      <c r="K220" s="305"/>
      <c r="L220" s="305"/>
      <c r="M220" s="305"/>
    </row>
    <row r="221" spans="1:13" s="60" customFormat="1" ht="11.25" hidden="1">
      <c r="A221" s="284" t="s">
        <v>233</v>
      </c>
      <c r="B221" s="73" t="s">
        <v>161</v>
      </c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</row>
    <row r="222" spans="1:13" s="60" customFormat="1" ht="11.25" hidden="1">
      <c r="A222" s="284"/>
      <c r="B222" s="73" t="s">
        <v>162</v>
      </c>
      <c r="D222" s="307"/>
      <c r="E222" s="307"/>
      <c r="F222" s="307"/>
      <c r="G222" s="307"/>
      <c r="H222" s="307"/>
      <c r="I222" s="307"/>
      <c r="J222" s="307"/>
      <c r="K222" s="307"/>
      <c r="L222" s="307"/>
      <c r="M222" s="307"/>
    </row>
    <row r="223" spans="1:13" s="60" customFormat="1" ht="11.25" hidden="1">
      <c r="A223" s="284"/>
      <c r="B223" s="73" t="s">
        <v>163</v>
      </c>
      <c r="C223" s="105"/>
      <c r="D223" s="105">
        <v>85395</v>
      </c>
      <c r="E223" s="106">
        <v>462105</v>
      </c>
      <c r="F223" s="106">
        <v>69316</v>
      </c>
      <c r="G223" s="106">
        <v>392789</v>
      </c>
      <c r="H223" s="106"/>
      <c r="I223" s="106"/>
      <c r="J223" s="106"/>
      <c r="K223" s="106"/>
      <c r="L223" s="106"/>
      <c r="M223" s="106"/>
    </row>
    <row r="224" spans="1:13" s="60" customFormat="1" ht="11.25" hidden="1">
      <c r="A224" s="284"/>
      <c r="B224" s="73" t="s">
        <v>164</v>
      </c>
      <c r="C224" s="107"/>
      <c r="D224" s="107"/>
      <c r="E224" s="106"/>
      <c r="F224" s="106"/>
      <c r="G224" s="106"/>
      <c r="H224" s="106"/>
      <c r="I224" s="106"/>
      <c r="J224" s="108"/>
      <c r="K224" s="108"/>
      <c r="L224" s="108"/>
      <c r="M224" s="106"/>
    </row>
    <row r="225" spans="1:13" s="60" customFormat="1" ht="11.25" hidden="1">
      <c r="A225" s="284"/>
      <c r="B225" s="73" t="s">
        <v>165</v>
      </c>
      <c r="C225" s="107"/>
      <c r="D225" s="107"/>
      <c r="E225" s="106">
        <v>462105</v>
      </c>
      <c r="F225" s="106">
        <v>69316</v>
      </c>
      <c r="G225" s="106">
        <v>392789</v>
      </c>
      <c r="H225" s="106"/>
      <c r="I225" s="106"/>
      <c r="J225" s="108"/>
      <c r="K225" s="108"/>
      <c r="L225" s="108"/>
      <c r="M225" s="106"/>
    </row>
    <row r="226" spans="1:13" s="60" customFormat="1" ht="11.25" hidden="1">
      <c r="A226" s="284"/>
      <c r="B226" s="73" t="s">
        <v>166</v>
      </c>
      <c r="C226" s="107"/>
      <c r="D226" s="107"/>
      <c r="E226" s="106"/>
      <c r="F226" s="106"/>
      <c r="G226" s="106"/>
      <c r="H226" s="106"/>
      <c r="I226" s="106"/>
      <c r="J226" s="108"/>
      <c r="K226" s="108"/>
      <c r="L226" s="108"/>
      <c r="M226" s="106"/>
    </row>
    <row r="227" spans="1:13" s="98" customFormat="1" ht="11.25" hidden="1">
      <c r="A227" s="103"/>
      <c r="B227" s="97"/>
      <c r="C227" s="112"/>
      <c r="D227" s="113"/>
      <c r="E227" s="100"/>
      <c r="F227" s="100"/>
      <c r="G227" s="100"/>
      <c r="H227" s="100"/>
      <c r="I227" s="100"/>
      <c r="J227" s="102"/>
      <c r="K227" s="102"/>
      <c r="L227" s="102"/>
      <c r="M227" s="100"/>
    </row>
    <row r="228" spans="1:13" s="98" customFormat="1" ht="11.25" hidden="1">
      <c r="A228" s="132"/>
      <c r="B228" s="133"/>
      <c r="C228" s="104"/>
      <c r="D228" s="104"/>
      <c r="E228" s="134"/>
      <c r="F228" s="134"/>
      <c r="G228" s="134"/>
      <c r="H228" s="134"/>
      <c r="I228" s="134"/>
      <c r="J228" s="135"/>
      <c r="K228" s="135"/>
      <c r="L228" s="135"/>
      <c r="M228" s="134"/>
    </row>
    <row r="229" ht="11.25" hidden="1">
      <c r="B229" s="60" t="s">
        <v>234</v>
      </c>
    </row>
    <row r="230" ht="11.25" hidden="1">
      <c r="B230" s="60" t="s">
        <v>235</v>
      </c>
    </row>
    <row r="231" spans="1:13" ht="12.75">
      <c r="A231" s="262" t="s">
        <v>236</v>
      </c>
      <c r="B231" s="263"/>
      <c r="C231" s="263"/>
      <c r="D231" s="263"/>
      <c r="E231" s="263"/>
      <c r="F231" s="263"/>
      <c r="G231" s="263"/>
      <c r="H231" s="263"/>
      <c r="I231" s="263"/>
      <c r="J231" s="263"/>
      <c r="K231" s="263"/>
      <c r="L231" s="263"/>
      <c r="M231" s="264"/>
    </row>
    <row r="232" spans="1:13" ht="11.25">
      <c r="A232" s="70">
        <v>1</v>
      </c>
      <c r="B232" s="71" t="s">
        <v>156</v>
      </c>
      <c r="C232" s="265" t="s">
        <v>157</v>
      </c>
      <c r="D232" s="266"/>
      <c r="E232" s="72"/>
      <c r="F232" s="72"/>
      <c r="G232" s="72"/>
      <c r="H232" s="72"/>
      <c r="I232" s="72"/>
      <c r="J232" s="72"/>
      <c r="K232" s="72"/>
      <c r="L232" s="72"/>
      <c r="M232" s="72"/>
    </row>
    <row r="233" spans="1:13" ht="11.25" hidden="1">
      <c r="A233" s="267" t="s">
        <v>158</v>
      </c>
      <c r="B233" s="73" t="s">
        <v>159</v>
      </c>
      <c r="C233" s="268" t="s">
        <v>160</v>
      </c>
      <c r="D233" s="269"/>
      <c r="E233" s="269"/>
      <c r="F233" s="269"/>
      <c r="G233" s="269"/>
      <c r="H233" s="269"/>
      <c r="I233" s="269"/>
      <c r="J233" s="269"/>
      <c r="K233" s="269"/>
      <c r="L233" s="269"/>
      <c r="M233" s="270"/>
    </row>
    <row r="234" spans="1:13" ht="11.25" hidden="1">
      <c r="A234" s="267"/>
      <c r="B234" s="73" t="s">
        <v>161</v>
      </c>
      <c r="C234" s="271"/>
      <c r="D234" s="272"/>
      <c r="E234" s="272"/>
      <c r="F234" s="272"/>
      <c r="G234" s="272"/>
      <c r="H234" s="272"/>
      <c r="I234" s="272"/>
      <c r="J234" s="272"/>
      <c r="K234" s="272"/>
      <c r="L234" s="272"/>
      <c r="M234" s="273"/>
    </row>
    <row r="235" spans="1:13" ht="11.25" hidden="1">
      <c r="A235" s="267"/>
      <c r="B235" s="73" t="s">
        <v>162</v>
      </c>
      <c r="C235" s="274"/>
      <c r="D235" s="275"/>
      <c r="E235" s="275"/>
      <c r="F235" s="275"/>
      <c r="G235" s="275"/>
      <c r="H235" s="275"/>
      <c r="I235" s="275"/>
      <c r="J235" s="275"/>
      <c r="K235" s="275"/>
      <c r="L235" s="275"/>
      <c r="M235" s="276"/>
    </row>
    <row r="236" spans="1:13" ht="11.25" hidden="1">
      <c r="A236" s="267"/>
      <c r="B236" s="73" t="s">
        <v>163</v>
      </c>
      <c r="C236" s="74"/>
      <c r="D236" s="74">
        <v>60014</v>
      </c>
      <c r="E236" s="75">
        <f>SUM(E237:E239)</f>
        <v>0</v>
      </c>
      <c r="F236" s="75">
        <f>SUM(F237:F239)</f>
        <v>0</v>
      </c>
      <c r="G236" s="75">
        <f>SUM(G237:G239)</f>
        <v>0</v>
      </c>
      <c r="H236" s="75">
        <v>0</v>
      </c>
      <c r="I236" s="75">
        <v>0</v>
      </c>
      <c r="J236" s="75"/>
      <c r="K236" s="75"/>
      <c r="L236" s="75">
        <v>0</v>
      </c>
      <c r="M236" s="75">
        <v>0</v>
      </c>
    </row>
    <row r="237" spans="1:13" ht="11.25" hidden="1">
      <c r="A237" s="267"/>
      <c r="B237" s="73" t="s">
        <v>164</v>
      </c>
      <c r="C237" s="76"/>
      <c r="D237" s="76"/>
      <c r="E237" s="75">
        <v>0</v>
      </c>
      <c r="F237" s="75">
        <v>0</v>
      </c>
      <c r="G237" s="75">
        <v>0</v>
      </c>
      <c r="H237" s="75">
        <v>0</v>
      </c>
      <c r="I237" s="75">
        <v>0</v>
      </c>
      <c r="J237" s="75"/>
      <c r="K237" s="75"/>
      <c r="L237" s="75">
        <v>0</v>
      </c>
      <c r="M237" s="75">
        <v>0</v>
      </c>
    </row>
    <row r="238" spans="1:13" ht="11.25" hidden="1">
      <c r="A238" s="267"/>
      <c r="B238" s="73" t="s">
        <v>165</v>
      </c>
      <c r="C238" s="76"/>
      <c r="D238" s="76"/>
      <c r="E238" s="75">
        <v>0</v>
      </c>
      <c r="F238" s="75">
        <v>0</v>
      </c>
      <c r="G238" s="75">
        <v>0</v>
      </c>
      <c r="H238" s="75"/>
      <c r="I238" s="75"/>
      <c r="J238" s="77"/>
      <c r="K238" s="77"/>
      <c r="L238" s="77"/>
      <c r="M238" s="75"/>
    </row>
    <row r="239" spans="1:13" ht="11.25" hidden="1">
      <c r="A239" s="267"/>
      <c r="B239" s="73" t="s">
        <v>166</v>
      </c>
      <c r="C239" s="76"/>
      <c r="D239" s="76"/>
      <c r="E239" s="75"/>
      <c r="F239" s="75"/>
      <c r="G239" s="75"/>
      <c r="H239" s="75"/>
      <c r="I239" s="75"/>
      <c r="J239" s="77"/>
      <c r="K239" s="77"/>
      <c r="L239" s="77"/>
      <c r="M239" s="75"/>
    </row>
    <row r="240" spans="1:13" ht="11.25" hidden="1">
      <c r="A240" s="267" t="s">
        <v>167</v>
      </c>
      <c r="B240" s="73" t="s">
        <v>159</v>
      </c>
      <c r="C240" s="268" t="s">
        <v>168</v>
      </c>
      <c r="D240" s="269"/>
      <c r="E240" s="269"/>
      <c r="F240" s="269"/>
      <c r="G240" s="269"/>
      <c r="H240" s="269"/>
      <c r="I240" s="269"/>
      <c r="J240" s="269"/>
      <c r="K240" s="269"/>
      <c r="L240" s="269"/>
      <c r="M240" s="270"/>
    </row>
    <row r="241" spans="1:13" ht="11.25" hidden="1">
      <c r="A241" s="267"/>
      <c r="B241" s="73" t="s">
        <v>161</v>
      </c>
      <c r="C241" s="271"/>
      <c r="D241" s="272"/>
      <c r="E241" s="272"/>
      <c r="F241" s="272"/>
      <c r="G241" s="272"/>
      <c r="H241" s="272"/>
      <c r="I241" s="272"/>
      <c r="J241" s="272"/>
      <c r="K241" s="272"/>
      <c r="L241" s="272"/>
      <c r="M241" s="273"/>
    </row>
    <row r="242" spans="1:13" ht="11.25" hidden="1">
      <c r="A242" s="267"/>
      <c r="B242" s="73" t="s">
        <v>162</v>
      </c>
      <c r="C242" s="274"/>
      <c r="D242" s="275"/>
      <c r="E242" s="275"/>
      <c r="F242" s="275"/>
      <c r="G242" s="275"/>
      <c r="H242" s="275"/>
      <c r="I242" s="275"/>
      <c r="J242" s="275"/>
      <c r="K242" s="275"/>
      <c r="L242" s="275"/>
      <c r="M242" s="276"/>
    </row>
    <row r="243" spans="1:13" ht="11.25" hidden="1">
      <c r="A243" s="267"/>
      <c r="B243" s="73" t="s">
        <v>163</v>
      </c>
      <c r="C243" s="74"/>
      <c r="D243" s="74">
        <v>60014</v>
      </c>
      <c r="E243" s="75">
        <v>79300</v>
      </c>
      <c r="F243" s="75">
        <v>11895</v>
      </c>
      <c r="G243" s="75">
        <v>67405</v>
      </c>
      <c r="H243" s="75">
        <v>79300</v>
      </c>
      <c r="I243" s="75">
        <v>11895</v>
      </c>
      <c r="J243" s="75"/>
      <c r="K243" s="75"/>
      <c r="L243" s="75">
        <v>11895</v>
      </c>
      <c r="M243" s="75">
        <v>67405</v>
      </c>
    </row>
    <row r="244" spans="1:13" ht="11.25" hidden="1">
      <c r="A244" s="267"/>
      <c r="B244" s="73" t="s">
        <v>164</v>
      </c>
      <c r="C244" s="76"/>
      <c r="D244" s="76"/>
      <c r="E244" s="75">
        <v>79300</v>
      </c>
      <c r="F244" s="75">
        <v>11895</v>
      </c>
      <c r="G244" s="75">
        <v>67405</v>
      </c>
      <c r="H244" s="75">
        <v>79300</v>
      </c>
      <c r="I244" s="75">
        <v>11895</v>
      </c>
      <c r="J244" s="75"/>
      <c r="K244" s="75"/>
      <c r="L244" s="75">
        <v>11895</v>
      </c>
      <c r="M244" s="75">
        <v>67405</v>
      </c>
    </row>
    <row r="245" spans="1:13" ht="11.25" hidden="1">
      <c r="A245" s="267"/>
      <c r="B245" s="73" t="s">
        <v>165</v>
      </c>
      <c r="C245" s="76"/>
      <c r="D245" s="76"/>
      <c r="E245" s="75"/>
      <c r="F245" s="75"/>
      <c r="G245" s="75"/>
      <c r="H245" s="75"/>
      <c r="I245" s="75"/>
      <c r="J245" s="77"/>
      <c r="K245" s="77"/>
      <c r="L245" s="77"/>
      <c r="M245" s="75"/>
    </row>
    <row r="246" spans="1:13" ht="11.25" hidden="1">
      <c r="A246" s="267"/>
      <c r="B246" s="73" t="s">
        <v>166</v>
      </c>
      <c r="C246" s="76"/>
      <c r="D246" s="76"/>
      <c r="E246" s="75"/>
      <c r="F246" s="75"/>
      <c r="G246" s="75"/>
      <c r="H246" s="75"/>
      <c r="I246" s="75"/>
      <c r="J246" s="77"/>
      <c r="K246" s="77"/>
      <c r="L246" s="77"/>
      <c r="M246" s="75"/>
    </row>
    <row r="247" spans="1:13" ht="11.25" hidden="1">
      <c r="A247" s="281" t="s">
        <v>169</v>
      </c>
      <c r="B247" s="73" t="s">
        <v>159</v>
      </c>
      <c r="C247" s="268" t="s">
        <v>170</v>
      </c>
      <c r="D247" s="269"/>
      <c r="E247" s="269"/>
      <c r="F247" s="269"/>
      <c r="G247" s="269"/>
      <c r="H247" s="269"/>
      <c r="I247" s="269"/>
      <c r="J247" s="269"/>
      <c r="K247" s="269"/>
      <c r="L247" s="269"/>
      <c r="M247" s="270"/>
    </row>
    <row r="248" spans="1:13" ht="11.25" hidden="1">
      <c r="A248" s="282"/>
      <c r="B248" s="73" t="s">
        <v>161</v>
      </c>
      <c r="C248" s="271"/>
      <c r="D248" s="272"/>
      <c r="E248" s="272"/>
      <c r="F248" s="272"/>
      <c r="G248" s="272"/>
      <c r="H248" s="272"/>
      <c r="I248" s="272"/>
      <c r="J248" s="272"/>
      <c r="K248" s="272"/>
      <c r="L248" s="272"/>
      <c r="M248" s="273"/>
    </row>
    <row r="249" spans="1:13" ht="11.25" hidden="1">
      <c r="A249" s="282"/>
      <c r="B249" s="73" t="s">
        <v>162</v>
      </c>
      <c r="C249" s="274"/>
      <c r="D249" s="275"/>
      <c r="E249" s="275"/>
      <c r="F249" s="275"/>
      <c r="G249" s="275"/>
      <c r="H249" s="275"/>
      <c r="I249" s="275"/>
      <c r="J249" s="275"/>
      <c r="K249" s="275"/>
      <c r="L249" s="275"/>
      <c r="M249" s="276"/>
    </row>
    <row r="250" spans="1:13" ht="11.25" hidden="1">
      <c r="A250" s="282"/>
      <c r="B250" s="73" t="s">
        <v>163</v>
      </c>
      <c r="C250" s="74"/>
      <c r="D250" s="74">
        <v>80130</v>
      </c>
      <c r="E250" s="75">
        <v>0</v>
      </c>
      <c r="F250" s="75">
        <v>0</v>
      </c>
      <c r="G250" s="75">
        <v>0</v>
      </c>
      <c r="H250" s="75">
        <v>0</v>
      </c>
      <c r="I250" s="75">
        <v>0</v>
      </c>
      <c r="J250" s="75">
        <v>0</v>
      </c>
      <c r="K250" s="75"/>
      <c r="L250" s="75">
        <v>0</v>
      </c>
      <c r="M250" s="75">
        <v>0</v>
      </c>
    </row>
    <row r="251" spans="1:13" ht="11.25" hidden="1">
      <c r="A251" s="282"/>
      <c r="B251" s="73" t="s">
        <v>164</v>
      </c>
      <c r="C251" s="76"/>
      <c r="D251" s="76"/>
      <c r="E251" s="75">
        <v>0</v>
      </c>
      <c r="F251" s="75">
        <v>0</v>
      </c>
      <c r="G251" s="75">
        <v>0</v>
      </c>
      <c r="H251" s="75">
        <v>0</v>
      </c>
      <c r="I251" s="75">
        <v>0</v>
      </c>
      <c r="J251" s="75">
        <v>0</v>
      </c>
      <c r="K251" s="75"/>
      <c r="L251" s="75">
        <v>0</v>
      </c>
      <c r="M251" s="75">
        <v>0</v>
      </c>
    </row>
    <row r="252" spans="1:13" ht="11.25" hidden="1">
      <c r="A252" s="282"/>
      <c r="B252" s="73" t="s">
        <v>165</v>
      </c>
      <c r="C252" s="76"/>
      <c r="D252" s="76"/>
      <c r="E252" s="75"/>
      <c r="F252" s="75"/>
      <c r="G252" s="75"/>
      <c r="H252" s="75"/>
      <c r="I252" s="75"/>
      <c r="J252" s="77"/>
      <c r="K252" s="77"/>
      <c r="L252" s="77"/>
      <c r="M252" s="75"/>
    </row>
    <row r="253" spans="1:13" ht="11.25" hidden="1">
      <c r="A253" s="283"/>
      <c r="B253" s="73" t="s">
        <v>166</v>
      </c>
      <c r="C253" s="76"/>
      <c r="D253" s="76"/>
      <c r="E253" s="75"/>
      <c r="F253" s="75"/>
      <c r="G253" s="75"/>
      <c r="H253" s="75"/>
      <c r="I253" s="75"/>
      <c r="J253" s="77"/>
      <c r="K253" s="77"/>
      <c r="L253" s="77"/>
      <c r="M253" s="75"/>
    </row>
    <row r="254" spans="1:13" ht="11.25">
      <c r="A254" s="295" t="s">
        <v>171</v>
      </c>
      <c r="B254" s="73" t="s">
        <v>159</v>
      </c>
      <c r="C254" s="296" t="s">
        <v>172</v>
      </c>
      <c r="D254" s="297"/>
      <c r="E254" s="297"/>
      <c r="F254" s="297"/>
      <c r="G254" s="297"/>
      <c r="H254" s="297"/>
      <c r="I254" s="297"/>
      <c r="J254" s="297"/>
      <c r="K254" s="297"/>
      <c r="L254" s="297"/>
      <c r="M254" s="298"/>
    </row>
    <row r="255" spans="1:13" ht="11.25">
      <c r="A255" s="295"/>
      <c r="B255" s="73" t="s">
        <v>161</v>
      </c>
      <c r="C255" s="299"/>
      <c r="D255" s="300"/>
      <c r="E255" s="300"/>
      <c r="F255" s="300"/>
      <c r="G255" s="300"/>
      <c r="H255" s="300"/>
      <c r="I255" s="300"/>
      <c r="J255" s="300"/>
      <c r="K255" s="300"/>
      <c r="L255" s="300"/>
      <c r="M255" s="301"/>
    </row>
    <row r="256" spans="1:13" ht="11.25">
      <c r="A256" s="295"/>
      <c r="B256" s="73" t="s">
        <v>162</v>
      </c>
      <c r="C256" s="302"/>
      <c r="D256" s="303"/>
      <c r="E256" s="303"/>
      <c r="F256" s="303"/>
      <c r="G256" s="303"/>
      <c r="H256" s="303"/>
      <c r="I256" s="303"/>
      <c r="J256" s="303"/>
      <c r="K256" s="303"/>
      <c r="L256" s="303"/>
      <c r="M256" s="304"/>
    </row>
    <row r="257" spans="1:13" ht="11.25">
      <c r="A257" s="295"/>
      <c r="B257" s="73" t="s">
        <v>163</v>
      </c>
      <c r="C257" s="78"/>
      <c r="D257" s="78">
        <v>85407</v>
      </c>
      <c r="E257" s="79">
        <v>1973690</v>
      </c>
      <c r="F257" s="80" t="s">
        <v>252</v>
      </c>
      <c r="G257" s="79">
        <v>1597178</v>
      </c>
      <c r="H257" s="79">
        <v>1973690</v>
      </c>
      <c r="I257" s="80" t="s">
        <v>252</v>
      </c>
      <c r="J257" s="79"/>
      <c r="K257" s="79"/>
      <c r="L257" s="80" t="s">
        <v>252</v>
      </c>
      <c r="M257" s="79">
        <v>1597178</v>
      </c>
    </row>
    <row r="258" spans="1:13" ht="11.25">
      <c r="A258" s="295"/>
      <c r="B258" s="73" t="s">
        <v>164</v>
      </c>
      <c r="C258" s="81"/>
      <c r="D258" s="81"/>
      <c r="E258" s="79">
        <v>1973690</v>
      </c>
      <c r="F258" s="80" t="s">
        <v>252</v>
      </c>
      <c r="G258" s="79">
        <v>1597178</v>
      </c>
      <c r="H258" s="79">
        <v>1973690</v>
      </c>
      <c r="I258" s="80" t="s">
        <v>252</v>
      </c>
      <c r="J258" s="79"/>
      <c r="K258" s="79"/>
      <c r="L258" s="80" t="s">
        <v>252</v>
      </c>
      <c r="M258" s="79">
        <v>1597178</v>
      </c>
    </row>
    <row r="259" spans="1:13" ht="11.25">
      <c r="A259" s="295"/>
      <c r="B259" s="73" t="s">
        <v>165</v>
      </c>
      <c r="C259" s="81"/>
      <c r="D259" s="81"/>
      <c r="E259" s="79"/>
      <c r="F259" s="79"/>
      <c r="G259" s="79"/>
      <c r="H259" s="79"/>
      <c r="I259" s="79"/>
      <c r="J259" s="82"/>
      <c r="K259" s="82"/>
      <c r="L259" s="82"/>
      <c r="M259" s="79"/>
    </row>
    <row r="260" spans="1:13" ht="11.25">
      <c r="A260" s="295"/>
      <c r="B260" s="73" t="s">
        <v>166</v>
      </c>
      <c r="C260" s="81"/>
      <c r="D260" s="81"/>
      <c r="E260" s="79"/>
      <c r="F260" s="79"/>
      <c r="G260" s="79"/>
      <c r="H260" s="79"/>
      <c r="I260" s="79"/>
      <c r="J260" s="82"/>
      <c r="K260" s="82"/>
      <c r="L260" s="82"/>
      <c r="M260" s="79"/>
    </row>
    <row r="261" spans="1:13" ht="11.25" hidden="1">
      <c r="A261" s="83"/>
      <c r="B261" s="73"/>
      <c r="C261" s="84"/>
      <c r="D261" s="85"/>
      <c r="E261" s="86"/>
      <c r="F261" s="86"/>
      <c r="G261" s="86"/>
      <c r="H261" s="86"/>
      <c r="I261" s="86"/>
      <c r="J261" s="87"/>
      <c r="K261" s="87"/>
      <c r="L261" s="87"/>
      <c r="M261" s="88"/>
    </row>
    <row r="262" spans="1:13" ht="11.25" hidden="1">
      <c r="A262" s="267" t="s">
        <v>173</v>
      </c>
      <c r="B262" s="73" t="s">
        <v>159</v>
      </c>
      <c r="C262" s="268" t="s">
        <v>174</v>
      </c>
      <c r="D262" s="269"/>
      <c r="E262" s="269"/>
      <c r="F262" s="269"/>
      <c r="G262" s="269"/>
      <c r="H262" s="269"/>
      <c r="I262" s="269"/>
      <c r="J262" s="269"/>
      <c r="K262" s="269"/>
      <c r="L262" s="269"/>
      <c r="M262" s="270"/>
    </row>
    <row r="263" spans="1:13" ht="11.25" hidden="1">
      <c r="A263" s="267"/>
      <c r="B263" s="73" t="s">
        <v>161</v>
      </c>
      <c r="C263" s="271"/>
      <c r="D263" s="272"/>
      <c r="E263" s="272"/>
      <c r="F263" s="272"/>
      <c r="G263" s="272"/>
      <c r="H263" s="272"/>
      <c r="I263" s="272"/>
      <c r="J263" s="272"/>
      <c r="K263" s="272"/>
      <c r="L263" s="272"/>
      <c r="M263" s="273"/>
    </row>
    <row r="264" spans="1:13" ht="11.25" hidden="1">
      <c r="A264" s="267"/>
      <c r="B264" s="73" t="s">
        <v>162</v>
      </c>
      <c r="C264" s="274"/>
      <c r="D264" s="275"/>
      <c r="E264" s="275"/>
      <c r="F264" s="275"/>
      <c r="G264" s="275"/>
      <c r="H264" s="275"/>
      <c r="I264" s="275"/>
      <c r="J264" s="275"/>
      <c r="K264" s="275"/>
      <c r="L264" s="275"/>
      <c r="M264" s="276"/>
    </row>
    <row r="265" spans="1:13" ht="11.25" hidden="1">
      <c r="A265" s="267"/>
      <c r="B265" s="73" t="s">
        <v>163</v>
      </c>
      <c r="C265" s="74"/>
      <c r="D265" s="74">
        <v>80140</v>
      </c>
      <c r="E265" s="75">
        <v>10598000</v>
      </c>
      <c r="F265" s="75">
        <f>F266+F267+F268+F269</f>
        <v>1798420</v>
      </c>
      <c r="G265" s="75">
        <f>E265-F265</f>
        <v>8799580</v>
      </c>
      <c r="H265" s="75">
        <v>910570</v>
      </c>
      <c r="I265" s="75">
        <v>136586</v>
      </c>
      <c r="J265" s="75"/>
      <c r="K265" s="75"/>
      <c r="L265" s="75">
        <v>136586</v>
      </c>
      <c r="M265" s="75">
        <v>773984</v>
      </c>
    </row>
    <row r="266" spans="1:13" ht="11.25" hidden="1">
      <c r="A266" s="267"/>
      <c r="B266" s="73" t="s">
        <v>164</v>
      </c>
      <c r="C266" s="76"/>
      <c r="D266" s="76"/>
      <c r="E266" s="75">
        <v>910570</v>
      </c>
      <c r="F266" s="75">
        <v>136586</v>
      </c>
      <c r="G266" s="75">
        <v>773984</v>
      </c>
      <c r="H266" s="75">
        <v>910570</v>
      </c>
      <c r="I266" s="75">
        <v>136586</v>
      </c>
      <c r="J266" s="75"/>
      <c r="K266" s="75"/>
      <c r="L266" s="75">
        <v>136586</v>
      </c>
      <c r="M266" s="75">
        <v>773984</v>
      </c>
    </row>
    <row r="267" spans="1:13" ht="11.25" hidden="1">
      <c r="A267" s="267"/>
      <c r="B267" s="73" t="s">
        <v>165</v>
      </c>
      <c r="C267" s="76"/>
      <c r="D267" s="76"/>
      <c r="E267" s="75">
        <v>5122098</v>
      </c>
      <c r="F267" s="75">
        <v>926683</v>
      </c>
      <c r="G267" s="75">
        <v>4195415</v>
      </c>
      <c r="H267" s="75"/>
      <c r="I267" s="75"/>
      <c r="J267" s="77"/>
      <c r="K267" s="77"/>
      <c r="L267" s="77"/>
      <c r="M267" s="75"/>
    </row>
    <row r="268" spans="1:13" ht="11.25" hidden="1">
      <c r="A268" s="267"/>
      <c r="B268" s="73" t="s">
        <v>166</v>
      </c>
      <c r="C268" s="76"/>
      <c r="D268" s="76"/>
      <c r="E268" s="75">
        <v>4565332</v>
      </c>
      <c r="F268" s="75">
        <v>735151</v>
      </c>
      <c r="G268" s="75">
        <v>3830181</v>
      </c>
      <c r="H268" s="75"/>
      <c r="I268" s="75"/>
      <c r="J268" s="77"/>
      <c r="K268" s="77"/>
      <c r="L268" s="77"/>
      <c r="M268" s="75"/>
    </row>
    <row r="269" spans="1:13" ht="11.25" hidden="1">
      <c r="A269" s="267"/>
      <c r="B269" s="73"/>
      <c r="C269" s="76"/>
      <c r="D269" s="76"/>
      <c r="E269" s="75"/>
      <c r="F269" s="75"/>
      <c r="G269" s="75"/>
      <c r="H269" s="75"/>
      <c r="I269" s="75"/>
      <c r="J269" s="77"/>
      <c r="K269" s="77"/>
      <c r="L269" s="77"/>
      <c r="M269" s="75"/>
    </row>
    <row r="270" spans="1:13" ht="11.25" hidden="1">
      <c r="A270" s="89"/>
      <c r="B270" s="73"/>
      <c r="C270" s="90"/>
      <c r="D270" s="91"/>
      <c r="E270" s="92"/>
      <c r="F270" s="92"/>
      <c r="G270" s="92"/>
      <c r="H270" s="92"/>
      <c r="I270" s="92"/>
      <c r="J270" s="93"/>
      <c r="K270" s="93"/>
      <c r="L270" s="93"/>
      <c r="M270" s="94"/>
    </row>
    <row r="271" spans="1:13" ht="11.25" hidden="1">
      <c r="A271" s="281" t="s">
        <v>175</v>
      </c>
      <c r="B271" s="73" t="s">
        <v>159</v>
      </c>
      <c r="C271" s="268" t="s">
        <v>176</v>
      </c>
      <c r="D271" s="269"/>
      <c r="E271" s="269"/>
      <c r="F271" s="269"/>
      <c r="G271" s="269"/>
      <c r="H271" s="269"/>
      <c r="I271" s="269"/>
      <c r="J271" s="269"/>
      <c r="K271" s="269"/>
      <c r="L271" s="269"/>
      <c r="M271" s="270"/>
    </row>
    <row r="272" spans="1:13" ht="11.25" hidden="1">
      <c r="A272" s="282"/>
      <c r="B272" s="73" t="s">
        <v>161</v>
      </c>
      <c r="C272" s="271"/>
      <c r="D272" s="272"/>
      <c r="E272" s="272"/>
      <c r="F272" s="272"/>
      <c r="G272" s="272"/>
      <c r="H272" s="272"/>
      <c r="I272" s="272"/>
      <c r="J272" s="272"/>
      <c r="K272" s="272"/>
      <c r="L272" s="272"/>
      <c r="M272" s="273"/>
    </row>
    <row r="273" spans="1:13" ht="11.25" hidden="1">
      <c r="A273" s="282"/>
      <c r="B273" s="73" t="s">
        <v>162</v>
      </c>
      <c r="C273" s="274"/>
      <c r="D273" s="275"/>
      <c r="E273" s="275"/>
      <c r="F273" s="275"/>
      <c r="G273" s="275"/>
      <c r="H273" s="275"/>
      <c r="I273" s="275"/>
      <c r="J273" s="275"/>
      <c r="K273" s="275"/>
      <c r="L273" s="275"/>
      <c r="M273" s="276"/>
    </row>
    <row r="274" spans="1:13" ht="11.25" hidden="1">
      <c r="A274" s="282"/>
      <c r="B274" s="73" t="s">
        <v>163</v>
      </c>
      <c r="C274" s="74"/>
      <c r="D274" s="74">
        <v>85403</v>
      </c>
      <c r="E274" s="75">
        <v>5011181</v>
      </c>
      <c r="F274" s="95" t="s">
        <v>177</v>
      </c>
      <c r="G274" s="75">
        <v>3934260</v>
      </c>
      <c r="H274" s="75">
        <v>5011181</v>
      </c>
      <c r="I274" s="75" t="s">
        <v>178</v>
      </c>
      <c r="J274" s="75"/>
      <c r="K274" s="75"/>
      <c r="L274" s="75" t="s">
        <v>179</v>
      </c>
      <c r="M274" s="75">
        <v>3934260</v>
      </c>
    </row>
    <row r="275" spans="1:13" ht="11.25" hidden="1">
      <c r="A275" s="282"/>
      <c r="B275" s="73" t="s">
        <v>164</v>
      </c>
      <c r="C275" s="76"/>
      <c r="D275" s="76"/>
      <c r="E275" s="75">
        <v>5011181</v>
      </c>
      <c r="F275" s="95" t="s">
        <v>177</v>
      </c>
      <c r="G275" s="75">
        <v>3934260</v>
      </c>
      <c r="H275" s="75">
        <v>5011181</v>
      </c>
      <c r="I275" s="75" t="s">
        <v>180</v>
      </c>
      <c r="J275" s="75"/>
      <c r="K275" s="75"/>
      <c r="L275" s="75" t="s">
        <v>179</v>
      </c>
      <c r="M275" s="75">
        <v>3934260</v>
      </c>
    </row>
    <row r="276" spans="1:13" ht="11.25" hidden="1">
      <c r="A276" s="282"/>
      <c r="B276" s="73" t="s">
        <v>165</v>
      </c>
      <c r="C276" s="76"/>
      <c r="D276" s="76"/>
      <c r="E276" s="75"/>
      <c r="F276" s="75"/>
      <c r="G276" s="75"/>
      <c r="H276" s="75"/>
      <c r="I276" s="75"/>
      <c r="J276" s="77"/>
      <c r="K276" s="77"/>
      <c r="L276" s="77"/>
      <c r="M276" s="75"/>
    </row>
    <row r="277" spans="1:13" ht="11.25" hidden="1">
      <c r="A277" s="283"/>
      <c r="B277" s="73" t="s">
        <v>166</v>
      </c>
      <c r="C277" s="76"/>
      <c r="D277" s="76"/>
      <c r="E277" s="75"/>
      <c r="F277" s="75"/>
      <c r="G277" s="75"/>
      <c r="H277" s="75"/>
      <c r="I277" s="75"/>
      <c r="J277" s="77"/>
      <c r="K277" s="77"/>
      <c r="L277" s="77"/>
      <c r="M277" s="75"/>
    </row>
    <row r="278" spans="1:13" ht="11.25" hidden="1">
      <c r="A278" s="96"/>
      <c r="B278" s="73"/>
      <c r="C278" s="90"/>
      <c r="D278" s="91"/>
      <c r="E278" s="92"/>
      <c r="F278" s="92"/>
      <c r="G278" s="92"/>
      <c r="H278" s="92"/>
      <c r="I278" s="92"/>
      <c r="J278" s="93"/>
      <c r="K278" s="93"/>
      <c r="L278" s="93"/>
      <c r="M278" s="94"/>
    </row>
    <row r="279" spans="1:13" s="98" customFormat="1" ht="11.25" hidden="1">
      <c r="A279" s="284" t="s">
        <v>181</v>
      </c>
      <c r="B279" s="97" t="s">
        <v>159</v>
      </c>
      <c r="C279" s="285" t="s">
        <v>182</v>
      </c>
      <c r="D279" s="286"/>
      <c r="E279" s="286"/>
      <c r="F279" s="286"/>
      <c r="G279" s="286"/>
      <c r="H279" s="286"/>
      <c r="I279" s="286"/>
      <c r="J279" s="286"/>
      <c r="K279" s="286"/>
      <c r="L279" s="286"/>
      <c r="M279" s="287"/>
    </row>
    <row r="280" spans="1:13" s="98" customFormat="1" ht="11.25" hidden="1">
      <c r="A280" s="284"/>
      <c r="B280" s="97" t="s">
        <v>161</v>
      </c>
      <c r="C280" s="288"/>
      <c r="D280" s="289"/>
      <c r="E280" s="289"/>
      <c r="F280" s="289"/>
      <c r="G280" s="289"/>
      <c r="H280" s="289"/>
      <c r="I280" s="289"/>
      <c r="J280" s="289"/>
      <c r="K280" s="289"/>
      <c r="L280" s="289"/>
      <c r="M280" s="290"/>
    </row>
    <row r="281" spans="1:13" s="98" customFormat="1" ht="11.25" hidden="1">
      <c r="A281" s="284"/>
      <c r="B281" s="97" t="s">
        <v>162</v>
      </c>
      <c r="C281" s="291"/>
      <c r="D281" s="292"/>
      <c r="E281" s="292"/>
      <c r="F281" s="292"/>
      <c r="G281" s="292"/>
      <c r="H281" s="292"/>
      <c r="I281" s="292"/>
      <c r="J281" s="292"/>
      <c r="K281" s="292"/>
      <c r="L281" s="292"/>
      <c r="M281" s="293"/>
    </row>
    <row r="282" spans="1:13" s="98" customFormat="1" ht="11.25" hidden="1">
      <c r="A282" s="284"/>
      <c r="B282" s="97" t="s">
        <v>163</v>
      </c>
      <c r="C282" s="99"/>
      <c r="D282" s="99">
        <v>92195</v>
      </c>
      <c r="E282" s="100">
        <v>9828012</v>
      </c>
      <c r="F282" s="100">
        <v>3190492</v>
      </c>
      <c r="G282" s="100">
        <v>6637520</v>
      </c>
      <c r="H282" s="100">
        <v>1074922</v>
      </c>
      <c r="I282" s="100">
        <v>242126</v>
      </c>
      <c r="J282" s="100"/>
      <c r="K282" s="100"/>
      <c r="L282" s="100">
        <v>242126</v>
      </c>
      <c r="M282" s="100">
        <v>832796</v>
      </c>
    </row>
    <row r="283" spans="1:13" s="98" customFormat="1" ht="11.25" hidden="1">
      <c r="A283" s="284"/>
      <c r="B283" s="97" t="s">
        <v>164</v>
      </c>
      <c r="C283" s="101"/>
      <c r="D283" s="101"/>
      <c r="E283" s="100">
        <v>1074922</v>
      </c>
      <c r="F283" s="100">
        <v>242126</v>
      </c>
      <c r="G283" s="100">
        <v>832796</v>
      </c>
      <c r="H283" s="100">
        <v>1074922</v>
      </c>
      <c r="I283" s="100">
        <v>242126</v>
      </c>
      <c r="J283" s="102"/>
      <c r="K283" s="102"/>
      <c r="L283" s="102">
        <v>242126</v>
      </c>
      <c r="M283" s="100">
        <v>832796</v>
      </c>
    </row>
    <row r="284" spans="1:13" s="98" customFormat="1" ht="11.25" hidden="1">
      <c r="A284" s="284"/>
      <c r="B284" s="97" t="s">
        <v>165</v>
      </c>
      <c r="C284" s="101"/>
      <c r="D284" s="101"/>
      <c r="E284" s="100">
        <v>5933859</v>
      </c>
      <c r="F284" s="100">
        <v>2088870</v>
      </c>
      <c r="G284" s="100">
        <v>3844989</v>
      </c>
      <c r="H284" s="100"/>
      <c r="I284" s="100"/>
      <c r="J284" s="102"/>
      <c r="K284" s="102"/>
      <c r="L284" s="102"/>
      <c r="M284" s="100"/>
    </row>
    <row r="285" spans="1:13" s="98" customFormat="1" ht="11.25" hidden="1">
      <c r="A285" s="284"/>
      <c r="B285" s="97" t="s">
        <v>166</v>
      </c>
      <c r="C285" s="101"/>
      <c r="D285" s="101"/>
      <c r="E285" s="100">
        <v>2819231</v>
      </c>
      <c r="F285" s="100">
        <v>859496</v>
      </c>
      <c r="G285" s="100">
        <v>1959735</v>
      </c>
      <c r="H285" s="100"/>
      <c r="I285" s="100"/>
      <c r="J285" s="102"/>
      <c r="K285" s="102"/>
      <c r="L285" s="102"/>
      <c r="M285" s="100"/>
    </row>
    <row r="286" spans="1:13" s="98" customFormat="1" ht="11.25" hidden="1">
      <c r="A286" s="294" t="s">
        <v>183</v>
      </c>
      <c r="B286" s="97" t="s">
        <v>159</v>
      </c>
      <c r="C286" s="285" t="s">
        <v>184</v>
      </c>
      <c r="D286" s="286"/>
      <c r="E286" s="286"/>
      <c r="F286" s="286"/>
      <c r="G286" s="286"/>
      <c r="H286" s="286"/>
      <c r="I286" s="286"/>
      <c r="J286" s="286"/>
      <c r="K286" s="286"/>
      <c r="L286" s="286"/>
      <c r="M286" s="287"/>
    </row>
    <row r="287" spans="1:13" s="98" customFormat="1" ht="11.25" hidden="1">
      <c r="A287" s="294"/>
      <c r="B287" s="97" t="s">
        <v>161</v>
      </c>
      <c r="C287" s="288"/>
      <c r="D287" s="289"/>
      <c r="E287" s="289"/>
      <c r="F287" s="289"/>
      <c r="G287" s="289"/>
      <c r="H287" s="289"/>
      <c r="I287" s="289"/>
      <c r="J287" s="289"/>
      <c r="K287" s="289"/>
      <c r="L287" s="289"/>
      <c r="M287" s="290"/>
    </row>
    <row r="288" spans="1:13" s="98" customFormat="1" ht="11.25" hidden="1">
      <c r="A288" s="294"/>
      <c r="B288" s="97" t="s">
        <v>162</v>
      </c>
      <c r="C288" s="291"/>
      <c r="D288" s="292"/>
      <c r="E288" s="292"/>
      <c r="F288" s="292"/>
      <c r="G288" s="292"/>
      <c r="H288" s="292"/>
      <c r="I288" s="292"/>
      <c r="J288" s="292"/>
      <c r="K288" s="292"/>
      <c r="L288" s="292"/>
      <c r="M288" s="293"/>
    </row>
    <row r="289" spans="1:13" s="98" customFormat="1" ht="11.25" hidden="1">
      <c r="A289" s="294"/>
      <c r="B289" s="97" t="s">
        <v>163</v>
      </c>
      <c r="C289" s="99"/>
      <c r="D289" s="99">
        <v>92195</v>
      </c>
      <c r="E289" s="100">
        <v>0</v>
      </c>
      <c r="F289" s="100">
        <v>0</v>
      </c>
      <c r="G289" s="100">
        <v>0</v>
      </c>
      <c r="H289" s="100">
        <v>0</v>
      </c>
      <c r="I289" s="100">
        <v>0</v>
      </c>
      <c r="J289" s="100"/>
      <c r="K289" s="100"/>
      <c r="L289" s="100">
        <v>0</v>
      </c>
      <c r="M289" s="100">
        <v>0</v>
      </c>
    </row>
    <row r="290" spans="1:13" s="98" customFormat="1" ht="11.25" hidden="1">
      <c r="A290" s="294"/>
      <c r="B290" s="97" t="s">
        <v>164</v>
      </c>
      <c r="C290" s="101"/>
      <c r="D290" s="101"/>
      <c r="E290" s="100">
        <v>0</v>
      </c>
      <c r="F290" s="100">
        <v>0</v>
      </c>
      <c r="G290" s="100">
        <v>0</v>
      </c>
      <c r="H290" s="100">
        <v>0</v>
      </c>
      <c r="I290" s="100">
        <v>0</v>
      </c>
      <c r="J290" s="102"/>
      <c r="K290" s="102"/>
      <c r="L290" s="102">
        <v>0</v>
      </c>
      <c r="M290" s="100">
        <v>0</v>
      </c>
    </row>
    <row r="291" spans="1:15" s="98" customFormat="1" ht="11.25" hidden="1">
      <c r="A291" s="294"/>
      <c r="B291" s="97" t="s">
        <v>165</v>
      </c>
      <c r="C291" s="101"/>
      <c r="D291" s="101"/>
      <c r="E291" s="100">
        <v>0</v>
      </c>
      <c r="F291" s="100">
        <v>0</v>
      </c>
      <c r="G291" s="100">
        <v>0</v>
      </c>
      <c r="H291" s="100"/>
      <c r="I291" s="100"/>
      <c r="J291" s="102"/>
      <c r="K291" s="102"/>
      <c r="L291" s="102"/>
      <c r="M291" s="100"/>
      <c r="O291" s="111"/>
    </row>
    <row r="292" spans="1:13" s="98" customFormat="1" ht="11.25" hidden="1">
      <c r="A292" s="294"/>
      <c r="B292" s="97" t="s">
        <v>166</v>
      </c>
      <c r="C292" s="101"/>
      <c r="D292" s="101"/>
      <c r="E292" s="100"/>
      <c r="F292" s="100"/>
      <c r="G292" s="100"/>
      <c r="H292" s="100"/>
      <c r="I292" s="100"/>
      <c r="J292" s="102"/>
      <c r="K292" s="102"/>
      <c r="L292" s="102"/>
      <c r="M292" s="100"/>
    </row>
    <row r="293" spans="1:13" s="98" customFormat="1" ht="11.25" hidden="1">
      <c r="A293" s="284" t="s">
        <v>185</v>
      </c>
      <c r="B293" s="97" t="s">
        <v>159</v>
      </c>
      <c r="C293" s="285" t="s">
        <v>186</v>
      </c>
      <c r="D293" s="286"/>
      <c r="E293" s="286"/>
      <c r="F293" s="286"/>
      <c r="G293" s="286"/>
      <c r="H293" s="286"/>
      <c r="I293" s="286"/>
      <c r="J293" s="286"/>
      <c r="K293" s="286"/>
      <c r="L293" s="286"/>
      <c r="M293" s="287"/>
    </row>
    <row r="294" spans="1:13" s="98" customFormat="1" ht="11.25" hidden="1">
      <c r="A294" s="284"/>
      <c r="B294" s="97" t="s">
        <v>161</v>
      </c>
      <c r="C294" s="288"/>
      <c r="D294" s="289"/>
      <c r="E294" s="289"/>
      <c r="F294" s="289"/>
      <c r="G294" s="289"/>
      <c r="H294" s="289"/>
      <c r="I294" s="289"/>
      <c r="J294" s="289"/>
      <c r="K294" s="289"/>
      <c r="L294" s="289"/>
      <c r="M294" s="290"/>
    </row>
    <row r="295" spans="1:13" s="98" customFormat="1" ht="11.25" hidden="1">
      <c r="A295" s="284"/>
      <c r="B295" s="97" t="s">
        <v>162</v>
      </c>
      <c r="C295" s="291"/>
      <c r="D295" s="292"/>
      <c r="E295" s="292"/>
      <c r="F295" s="292"/>
      <c r="G295" s="292"/>
      <c r="H295" s="292"/>
      <c r="I295" s="292"/>
      <c r="J295" s="292"/>
      <c r="K295" s="292"/>
      <c r="L295" s="292"/>
      <c r="M295" s="293"/>
    </row>
    <row r="296" spans="1:13" s="98" customFormat="1" ht="11.25" hidden="1">
      <c r="A296" s="284"/>
      <c r="B296" s="97" t="s">
        <v>163</v>
      </c>
      <c r="C296" s="99"/>
      <c r="D296" s="99">
        <v>75020</v>
      </c>
      <c r="E296" s="100">
        <v>476532</v>
      </c>
      <c r="F296" s="100">
        <v>71480</v>
      </c>
      <c r="G296" s="100">
        <v>405052</v>
      </c>
      <c r="H296" s="100"/>
      <c r="I296" s="100"/>
      <c r="J296" s="100"/>
      <c r="K296" s="100"/>
      <c r="L296" s="100"/>
      <c r="M296" s="100"/>
    </row>
    <row r="297" spans="1:13" s="98" customFormat="1" ht="11.25" hidden="1">
      <c r="A297" s="284"/>
      <c r="B297" s="97" t="s">
        <v>164</v>
      </c>
      <c r="C297" s="101"/>
      <c r="D297" s="101"/>
      <c r="E297" s="100"/>
      <c r="F297" s="100"/>
      <c r="G297" s="100"/>
      <c r="H297" s="100"/>
      <c r="I297" s="100"/>
      <c r="J297" s="102"/>
      <c r="K297" s="102"/>
      <c r="L297" s="102"/>
      <c r="M297" s="100"/>
    </row>
    <row r="298" spans="1:13" s="98" customFormat="1" ht="11.25" hidden="1">
      <c r="A298" s="284"/>
      <c r="B298" s="97" t="s">
        <v>165</v>
      </c>
      <c r="C298" s="101"/>
      <c r="D298" s="101"/>
      <c r="E298" s="100">
        <v>476532</v>
      </c>
      <c r="F298" s="100">
        <v>71480</v>
      </c>
      <c r="G298" s="100">
        <v>405052</v>
      </c>
      <c r="H298" s="100"/>
      <c r="I298" s="100"/>
      <c r="J298" s="102"/>
      <c r="K298" s="102"/>
      <c r="L298" s="102"/>
      <c r="M298" s="100"/>
    </row>
    <row r="299" spans="1:13" s="98" customFormat="1" ht="11.25" hidden="1">
      <c r="A299" s="284"/>
      <c r="B299" s="97" t="s">
        <v>166</v>
      </c>
      <c r="C299" s="101"/>
      <c r="D299" s="101"/>
      <c r="E299" s="100"/>
      <c r="F299" s="100"/>
      <c r="G299" s="100"/>
      <c r="H299" s="100"/>
      <c r="I299" s="100"/>
      <c r="J299" s="102"/>
      <c r="K299" s="102"/>
      <c r="L299" s="102"/>
      <c r="M299" s="100"/>
    </row>
    <row r="300" spans="1:13" s="98" customFormat="1" ht="11.25" hidden="1">
      <c r="A300" s="103"/>
      <c r="B300" s="97" t="s">
        <v>162</v>
      </c>
      <c r="C300" s="104"/>
      <c r="D300" s="286" t="s">
        <v>187</v>
      </c>
      <c r="E300" s="286"/>
      <c r="F300" s="286"/>
      <c r="G300" s="286"/>
      <c r="H300" s="286"/>
      <c r="I300" s="286"/>
      <c r="J300" s="286"/>
      <c r="K300" s="286"/>
      <c r="L300" s="286"/>
      <c r="M300" s="287"/>
    </row>
    <row r="301" spans="1:13" s="60" customFormat="1" ht="11.25" hidden="1">
      <c r="A301" s="284" t="s">
        <v>188</v>
      </c>
      <c r="B301" s="73" t="s">
        <v>161</v>
      </c>
      <c r="D301" s="289"/>
      <c r="E301" s="289"/>
      <c r="F301" s="289"/>
      <c r="G301" s="289"/>
      <c r="H301" s="289"/>
      <c r="I301" s="289"/>
      <c r="J301" s="289"/>
      <c r="K301" s="289"/>
      <c r="L301" s="289"/>
      <c r="M301" s="290"/>
    </row>
    <row r="302" spans="1:13" s="60" customFormat="1" ht="11.25" hidden="1">
      <c r="A302" s="284"/>
      <c r="B302" s="73" t="s">
        <v>162</v>
      </c>
      <c r="D302" s="292"/>
      <c r="E302" s="292"/>
      <c r="F302" s="292"/>
      <c r="G302" s="292"/>
      <c r="H302" s="292"/>
      <c r="I302" s="292"/>
      <c r="J302" s="292"/>
      <c r="K302" s="292"/>
      <c r="L302" s="292"/>
      <c r="M302" s="293"/>
    </row>
    <row r="303" spans="1:13" s="60" customFormat="1" ht="11.25" hidden="1">
      <c r="A303" s="284"/>
      <c r="B303" s="73" t="s">
        <v>163</v>
      </c>
      <c r="C303" s="105"/>
      <c r="D303" s="105">
        <v>90095</v>
      </c>
      <c r="E303" s="106">
        <f>SUM(E304:E305)</f>
        <v>513620</v>
      </c>
      <c r="F303" s="106">
        <f>SUM(F304:F305)</f>
        <v>77043</v>
      </c>
      <c r="G303" s="106">
        <f>SUM(G304:G305)</f>
        <v>436577</v>
      </c>
      <c r="H303" s="106">
        <v>250100</v>
      </c>
      <c r="I303" s="106">
        <v>37515</v>
      </c>
      <c r="J303" s="106"/>
      <c r="K303" s="106"/>
      <c r="L303" s="106">
        <v>37515</v>
      </c>
      <c r="M303" s="106">
        <v>212585</v>
      </c>
    </row>
    <row r="304" spans="1:13" s="60" customFormat="1" ht="11.25" hidden="1">
      <c r="A304" s="284"/>
      <c r="B304" s="73" t="s">
        <v>164</v>
      </c>
      <c r="C304" s="107"/>
      <c r="D304" s="107"/>
      <c r="E304" s="106">
        <v>250100</v>
      </c>
      <c r="F304" s="106">
        <v>37515</v>
      </c>
      <c r="G304" s="106">
        <v>212585</v>
      </c>
      <c r="H304" s="106">
        <v>250100</v>
      </c>
      <c r="I304" s="106">
        <v>37515</v>
      </c>
      <c r="J304" s="108"/>
      <c r="K304" s="108"/>
      <c r="L304" s="108">
        <v>37515</v>
      </c>
      <c r="M304" s="106">
        <v>212585</v>
      </c>
    </row>
    <row r="305" spans="1:13" s="60" customFormat="1" ht="11.25" hidden="1">
      <c r="A305" s="284"/>
      <c r="B305" s="73" t="s">
        <v>165</v>
      </c>
      <c r="C305" s="107"/>
      <c r="D305" s="107"/>
      <c r="E305" s="106">
        <v>263520</v>
      </c>
      <c r="F305" s="106">
        <v>39528</v>
      </c>
      <c r="G305" s="106">
        <v>223992</v>
      </c>
      <c r="H305" s="106"/>
      <c r="I305" s="106"/>
      <c r="J305" s="108"/>
      <c r="K305" s="108"/>
      <c r="L305" s="108"/>
      <c r="M305" s="106"/>
    </row>
    <row r="306" spans="1:13" s="60" customFormat="1" ht="11.25" hidden="1">
      <c r="A306" s="284"/>
      <c r="B306" s="73" t="s">
        <v>166</v>
      </c>
      <c r="C306" s="107"/>
      <c r="D306" s="107"/>
      <c r="E306" s="106"/>
      <c r="F306" s="106"/>
      <c r="G306" s="106"/>
      <c r="H306" s="106"/>
      <c r="I306" s="106"/>
      <c r="J306" s="108"/>
      <c r="K306" s="108"/>
      <c r="L306" s="108"/>
      <c r="M306" s="106"/>
    </row>
    <row r="307" spans="1:13" s="111" customFormat="1" ht="11.25" hidden="1">
      <c r="A307" s="109"/>
      <c r="B307" s="97" t="s">
        <v>159</v>
      </c>
      <c r="C307" s="110"/>
      <c r="D307" s="305" t="s">
        <v>189</v>
      </c>
      <c r="E307" s="305"/>
      <c r="F307" s="305"/>
      <c r="G307" s="305"/>
      <c r="H307" s="305"/>
      <c r="I307" s="305"/>
      <c r="J307" s="305"/>
      <c r="K307" s="305"/>
      <c r="L307" s="305"/>
      <c r="M307" s="305"/>
    </row>
    <row r="308" spans="1:13" s="60" customFormat="1" ht="11.25" hidden="1">
      <c r="A308" s="284" t="s">
        <v>190</v>
      </c>
      <c r="B308" s="73" t="s">
        <v>161</v>
      </c>
      <c r="D308" s="306"/>
      <c r="E308" s="306"/>
      <c r="F308" s="306"/>
      <c r="G308" s="306"/>
      <c r="H308" s="306"/>
      <c r="I308" s="306"/>
      <c r="J308" s="306"/>
      <c r="K308" s="306"/>
      <c r="L308" s="306"/>
      <c r="M308" s="306"/>
    </row>
    <row r="309" spans="1:13" s="60" customFormat="1" ht="11.25" hidden="1">
      <c r="A309" s="284"/>
      <c r="B309" s="73" t="s">
        <v>162</v>
      </c>
      <c r="D309" s="307"/>
      <c r="E309" s="307"/>
      <c r="F309" s="307"/>
      <c r="G309" s="307"/>
      <c r="H309" s="307"/>
      <c r="I309" s="307"/>
      <c r="J309" s="307"/>
      <c r="K309" s="307"/>
      <c r="L309" s="307"/>
      <c r="M309" s="307"/>
    </row>
    <row r="310" spans="1:13" s="60" customFormat="1" ht="11.25" hidden="1">
      <c r="A310" s="284"/>
      <c r="B310" s="73" t="s">
        <v>163</v>
      </c>
      <c r="C310" s="105"/>
      <c r="D310" s="105">
        <v>60014</v>
      </c>
      <c r="E310" s="106">
        <v>18300</v>
      </c>
      <c r="F310" s="106">
        <f>F311+F312</f>
        <v>2745</v>
      </c>
      <c r="G310" s="106">
        <f>G311+G312</f>
        <v>15555</v>
      </c>
      <c r="H310" s="106">
        <f>H311</f>
        <v>18300</v>
      </c>
      <c r="I310" s="106">
        <f>I311</f>
        <v>2745</v>
      </c>
      <c r="J310" s="106"/>
      <c r="K310" s="106"/>
      <c r="L310" s="106">
        <f>L311</f>
        <v>2745</v>
      </c>
      <c r="M310" s="106">
        <f>M311</f>
        <v>15555</v>
      </c>
    </row>
    <row r="311" spans="1:13" s="60" customFormat="1" ht="11.25" hidden="1">
      <c r="A311" s="284"/>
      <c r="B311" s="73" t="s">
        <v>164</v>
      </c>
      <c r="C311" s="107"/>
      <c r="D311" s="107"/>
      <c r="E311" s="106">
        <v>18300</v>
      </c>
      <c r="F311" s="106">
        <v>2745</v>
      </c>
      <c r="G311" s="106">
        <v>15555</v>
      </c>
      <c r="H311" s="106">
        <v>18300</v>
      </c>
      <c r="I311" s="106">
        <v>2745</v>
      </c>
      <c r="J311" s="108"/>
      <c r="K311" s="108"/>
      <c r="L311" s="108">
        <v>2745</v>
      </c>
      <c r="M311" s="106">
        <v>15555</v>
      </c>
    </row>
    <row r="312" spans="1:13" s="60" customFormat="1" ht="11.25" hidden="1">
      <c r="A312" s="284"/>
      <c r="B312" s="73" t="s">
        <v>165</v>
      </c>
      <c r="C312" s="107"/>
      <c r="D312" s="107"/>
      <c r="E312" s="106"/>
      <c r="F312" s="106"/>
      <c r="G312" s="106"/>
      <c r="H312" s="106"/>
      <c r="I312" s="106"/>
      <c r="J312" s="108"/>
      <c r="K312" s="108"/>
      <c r="L312" s="108"/>
      <c r="M312" s="106"/>
    </row>
    <row r="313" spans="1:13" s="60" customFormat="1" ht="11.25" hidden="1">
      <c r="A313" s="284"/>
      <c r="B313" s="73" t="s">
        <v>166</v>
      </c>
      <c r="C313" s="107"/>
      <c r="D313" s="107"/>
      <c r="E313" s="106"/>
      <c r="F313" s="106"/>
      <c r="G313" s="106"/>
      <c r="H313" s="106"/>
      <c r="I313" s="106"/>
      <c r="J313" s="108"/>
      <c r="K313" s="108"/>
      <c r="L313" s="108"/>
      <c r="M313" s="106"/>
    </row>
    <row r="314" spans="1:13" s="111" customFormat="1" ht="11.25" hidden="1">
      <c r="A314" s="109"/>
      <c r="B314" s="97" t="s">
        <v>159</v>
      </c>
      <c r="C314" s="110"/>
      <c r="D314" s="305" t="s">
        <v>191</v>
      </c>
      <c r="E314" s="305"/>
      <c r="F314" s="305"/>
      <c r="G314" s="305"/>
      <c r="H314" s="305"/>
      <c r="I314" s="305"/>
      <c r="J314" s="305"/>
      <c r="K314" s="305"/>
      <c r="L314" s="305"/>
      <c r="M314" s="305"/>
    </row>
    <row r="315" spans="1:13" s="60" customFormat="1" ht="11.25" hidden="1">
      <c r="A315" s="284" t="s">
        <v>192</v>
      </c>
      <c r="B315" s="73" t="s">
        <v>161</v>
      </c>
      <c r="D315" s="306"/>
      <c r="E315" s="306"/>
      <c r="F315" s="306"/>
      <c r="G315" s="306"/>
      <c r="H315" s="306"/>
      <c r="I315" s="306"/>
      <c r="J315" s="306"/>
      <c r="K315" s="306"/>
      <c r="L315" s="306"/>
      <c r="M315" s="306"/>
    </row>
    <row r="316" spans="1:13" s="60" customFormat="1" ht="11.25" hidden="1">
      <c r="A316" s="284"/>
      <c r="B316" s="73" t="s">
        <v>162</v>
      </c>
      <c r="D316" s="307"/>
      <c r="E316" s="307"/>
      <c r="F316" s="307"/>
      <c r="G316" s="307"/>
      <c r="H316" s="307"/>
      <c r="I316" s="307"/>
      <c r="J316" s="307"/>
      <c r="K316" s="307"/>
      <c r="L316" s="307"/>
      <c r="M316" s="307"/>
    </row>
    <row r="317" spans="1:13" s="60" customFormat="1" ht="11.25" hidden="1">
      <c r="A317" s="284"/>
      <c r="B317" s="73" t="s">
        <v>163</v>
      </c>
      <c r="C317" s="105"/>
      <c r="D317" s="105">
        <v>92195</v>
      </c>
      <c r="E317" s="106">
        <f>SUM(E318:E320)</f>
        <v>217451</v>
      </c>
      <c r="F317" s="106">
        <f>SUM(F318:F320)</f>
        <v>32616</v>
      </c>
      <c r="G317" s="106">
        <f>SUM(G318:G320)</f>
        <v>184835</v>
      </c>
      <c r="H317" s="106">
        <v>217451</v>
      </c>
      <c r="I317" s="106">
        <v>32616</v>
      </c>
      <c r="J317" s="106"/>
      <c r="K317" s="106"/>
      <c r="L317" s="106">
        <v>32616</v>
      </c>
      <c r="M317" s="106">
        <v>184835</v>
      </c>
    </row>
    <row r="318" spans="1:13" s="60" customFormat="1" ht="11.25" hidden="1">
      <c r="A318" s="284"/>
      <c r="B318" s="73" t="s">
        <v>164</v>
      </c>
      <c r="C318" s="107"/>
      <c r="D318" s="107"/>
      <c r="E318" s="106">
        <v>217451</v>
      </c>
      <c r="F318" s="106">
        <v>32616</v>
      </c>
      <c r="G318" s="106">
        <v>184835</v>
      </c>
      <c r="H318" s="106">
        <v>217451</v>
      </c>
      <c r="I318" s="106">
        <v>32616</v>
      </c>
      <c r="J318" s="108"/>
      <c r="K318" s="108"/>
      <c r="L318" s="108">
        <v>32616</v>
      </c>
      <c r="M318" s="106">
        <v>184835</v>
      </c>
    </row>
    <row r="319" spans="1:13" s="60" customFormat="1" ht="11.25" hidden="1">
      <c r="A319" s="284"/>
      <c r="B319" s="73" t="s">
        <v>165</v>
      </c>
      <c r="C319" s="107"/>
      <c r="D319" s="107"/>
      <c r="E319" s="106"/>
      <c r="F319" s="106"/>
      <c r="G319" s="106"/>
      <c r="H319" s="106"/>
      <c r="I319" s="106"/>
      <c r="J319" s="108"/>
      <c r="K319" s="108"/>
      <c r="L319" s="108"/>
      <c r="M319" s="106"/>
    </row>
    <row r="320" spans="1:13" s="60" customFormat="1" ht="11.25" hidden="1">
      <c r="A320" s="284"/>
      <c r="B320" s="73" t="s">
        <v>166</v>
      </c>
      <c r="C320" s="107"/>
      <c r="D320" s="107"/>
      <c r="E320" s="106"/>
      <c r="F320" s="106"/>
      <c r="G320" s="106"/>
      <c r="H320" s="106"/>
      <c r="I320" s="106"/>
      <c r="J320" s="108"/>
      <c r="K320" s="108"/>
      <c r="L320" s="108"/>
      <c r="M320" s="106"/>
    </row>
    <row r="321" spans="1:13" s="111" customFormat="1" ht="11.25" hidden="1">
      <c r="A321" s="136"/>
      <c r="B321" s="97" t="s">
        <v>159</v>
      </c>
      <c r="C321" s="110"/>
      <c r="D321" s="305" t="s">
        <v>237</v>
      </c>
      <c r="E321" s="305"/>
      <c r="F321" s="305"/>
      <c r="G321" s="305"/>
      <c r="H321" s="305"/>
      <c r="I321" s="305"/>
      <c r="J321" s="305"/>
      <c r="K321" s="305"/>
      <c r="L321" s="305"/>
      <c r="M321" s="305"/>
    </row>
    <row r="322" spans="1:13" s="60" customFormat="1" ht="11.25" hidden="1">
      <c r="A322" s="294" t="s">
        <v>194</v>
      </c>
      <c r="B322" s="73" t="s">
        <v>161</v>
      </c>
      <c r="D322" s="306"/>
      <c r="E322" s="306"/>
      <c r="F322" s="306"/>
      <c r="G322" s="306"/>
      <c r="H322" s="306"/>
      <c r="I322" s="306"/>
      <c r="J322" s="306"/>
      <c r="K322" s="306"/>
      <c r="L322" s="306"/>
      <c r="M322" s="306"/>
    </row>
    <row r="323" spans="1:13" s="60" customFormat="1" ht="11.25" hidden="1">
      <c r="A323" s="294"/>
      <c r="B323" s="73" t="s">
        <v>162</v>
      </c>
      <c r="D323" s="307"/>
      <c r="E323" s="307"/>
      <c r="F323" s="307"/>
      <c r="G323" s="307"/>
      <c r="H323" s="307"/>
      <c r="I323" s="307"/>
      <c r="J323" s="307"/>
      <c r="K323" s="307"/>
      <c r="L323" s="307"/>
      <c r="M323" s="307"/>
    </row>
    <row r="324" spans="1:13" s="60" customFormat="1" ht="11.25" hidden="1">
      <c r="A324" s="294"/>
      <c r="B324" s="73" t="s">
        <v>163</v>
      </c>
      <c r="C324" s="105"/>
      <c r="D324" s="105">
        <v>85333</v>
      </c>
      <c r="E324" s="106">
        <v>600000</v>
      </c>
      <c r="F324" s="106"/>
      <c r="G324" s="106">
        <v>600000</v>
      </c>
      <c r="H324" s="106">
        <v>600000</v>
      </c>
      <c r="I324" s="106"/>
      <c r="J324" s="106"/>
      <c r="K324" s="106"/>
      <c r="L324" s="106"/>
      <c r="M324" s="106">
        <v>600000</v>
      </c>
    </row>
    <row r="325" spans="1:13" s="60" customFormat="1" ht="11.25" hidden="1">
      <c r="A325" s="294"/>
      <c r="B325" s="73" t="s">
        <v>164</v>
      </c>
      <c r="C325" s="107"/>
      <c r="D325" s="107"/>
      <c r="E325" s="106">
        <v>600000</v>
      </c>
      <c r="F325" s="106"/>
      <c r="G325" s="106">
        <v>600000</v>
      </c>
      <c r="H325" s="106">
        <v>600000</v>
      </c>
      <c r="I325" s="106"/>
      <c r="J325" s="108"/>
      <c r="K325" s="108"/>
      <c r="L325" s="108"/>
      <c r="M325" s="106">
        <v>600000</v>
      </c>
    </row>
    <row r="326" spans="1:13" s="60" customFormat="1" ht="11.25" hidden="1">
      <c r="A326" s="294"/>
      <c r="B326" s="73" t="s">
        <v>165</v>
      </c>
      <c r="C326" s="107"/>
      <c r="D326" s="107"/>
      <c r="E326" s="106"/>
      <c r="F326" s="106"/>
      <c r="G326" s="106"/>
      <c r="H326" s="106"/>
      <c r="I326" s="106"/>
      <c r="J326" s="108"/>
      <c r="K326" s="108"/>
      <c r="L326" s="108"/>
      <c r="M326" s="106"/>
    </row>
    <row r="327" spans="1:13" s="60" customFormat="1" ht="11.25" hidden="1">
      <c r="A327" s="294"/>
      <c r="B327" s="73" t="s">
        <v>166</v>
      </c>
      <c r="C327" s="107"/>
      <c r="D327" s="107"/>
      <c r="E327" s="106"/>
      <c r="F327" s="106"/>
      <c r="G327" s="106"/>
      <c r="H327" s="106"/>
      <c r="I327" s="106"/>
      <c r="J327" s="108"/>
      <c r="K327" s="108"/>
      <c r="L327" s="108"/>
      <c r="M327" s="106"/>
    </row>
    <row r="328" spans="1:13" s="111" customFormat="1" ht="11.25" hidden="1">
      <c r="A328" s="136"/>
      <c r="B328" s="97" t="s">
        <v>159</v>
      </c>
      <c r="C328" s="110"/>
      <c r="D328" s="305" t="s">
        <v>195</v>
      </c>
      <c r="E328" s="305"/>
      <c r="F328" s="305"/>
      <c r="G328" s="305"/>
      <c r="H328" s="305"/>
      <c r="I328" s="305"/>
      <c r="J328" s="305"/>
      <c r="K328" s="305"/>
      <c r="L328" s="305"/>
      <c r="M328" s="305"/>
    </row>
    <row r="329" spans="1:13" s="60" customFormat="1" ht="11.25" hidden="1">
      <c r="A329" s="284" t="s">
        <v>196</v>
      </c>
      <c r="B329" s="73" t="s">
        <v>161</v>
      </c>
      <c r="D329" s="306"/>
      <c r="E329" s="306"/>
      <c r="F329" s="306"/>
      <c r="G329" s="306"/>
      <c r="H329" s="306"/>
      <c r="I329" s="306"/>
      <c r="J329" s="306"/>
      <c r="K329" s="306"/>
      <c r="L329" s="306"/>
      <c r="M329" s="306"/>
    </row>
    <row r="330" spans="1:13" s="60" customFormat="1" ht="11.25" hidden="1">
      <c r="A330" s="284"/>
      <c r="B330" s="73" t="s">
        <v>162</v>
      </c>
      <c r="D330" s="307"/>
      <c r="E330" s="307"/>
      <c r="F330" s="307"/>
      <c r="G330" s="307"/>
      <c r="H330" s="307"/>
      <c r="I330" s="307"/>
      <c r="J330" s="307"/>
      <c r="K330" s="307"/>
      <c r="L330" s="307"/>
      <c r="M330" s="307"/>
    </row>
    <row r="331" spans="1:13" s="60" customFormat="1" ht="11.25" hidden="1">
      <c r="A331" s="284"/>
      <c r="B331" s="73" t="s">
        <v>163</v>
      </c>
      <c r="C331" s="105"/>
      <c r="D331" s="105">
        <v>85395</v>
      </c>
      <c r="E331" s="106">
        <v>1879604</v>
      </c>
      <c r="F331" s="106">
        <v>281941</v>
      </c>
      <c r="G331" s="106">
        <v>1597663</v>
      </c>
      <c r="H331" s="106"/>
      <c r="I331" s="106"/>
      <c r="J331" s="106"/>
      <c r="K331" s="106"/>
      <c r="L331" s="106"/>
      <c r="M331" s="106"/>
    </row>
    <row r="332" spans="1:13" s="60" customFormat="1" ht="11.25" hidden="1">
      <c r="A332" s="284"/>
      <c r="B332" s="73" t="s">
        <v>164</v>
      </c>
      <c r="C332" s="107"/>
      <c r="D332" s="107"/>
      <c r="E332" s="106"/>
      <c r="F332" s="106"/>
      <c r="G332" s="106"/>
      <c r="H332" s="106"/>
      <c r="I332" s="106"/>
      <c r="J332" s="108"/>
      <c r="K332" s="108"/>
      <c r="L332" s="108"/>
      <c r="M332" s="106"/>
    </row>
    <row r="333" spans="1:13" s="60" customFormat="1" ht="11.25" hidden="1">
      <c r="A333" s="284"/>
      <c r="B333" s="73" t="s">
        <v>165</v>
      </c>
      <c r="C333" s="107"/>
      <c r="D333" s="107"/>
      <c r="E333" s="106">
        <v>1879604</v>
      </c>
      <c r="F333" s="106">
        <v>281941</v>
      </c>
      <c r="G333" s="106">
        <v>1597663</v>
      </c>
      <c r="H333" s="106"/>
      <c r="I333" s="106"/>
      <c r="J333" s="108"/>
      <c r="K333" s="108"/>
      <c r="L333" s="108"/>
      <c r="M333" s="106"/>
    </row>
    <row r="334" spans="1:13" s="60" customFormat="1" ht="11.25" hidden="1">
      <c r="A334" s="284"/>
      <c r="B334" s="73" t="s">
        <v>166</v>
      </c>
      <c r="C334" s="107"/>
      <c r="D334" s="107"/>
      <c r="E334" s="106"/>
      <c r="F334" s="106"/>
      <c r="G334" s="106"/>
      <c r="H334" s="106"/>
      <c r="I334" s="106"/>
      <c r="J334" s="108"/>
      <c r="K334" s="108"/>
      <c r="L334" s="108"/>
      <c r="M334" s="106"/>
    </row>
    <row r="335" spans="1:13" s="98" customFormat="1" ht="11.25" hidden="1">
      <c r="A335" s="103"/>
      <c r="B335" s="97"/>
      <c r="C335" s="112"/>
      <c r="D335" s="113"/>
      <c r="E335" s="100"/>
      <c r="F335" s="100"/>
      <c r="G335" s="100"/>
      <c r="H335" s="100"/>
      <c r="I335" s="100"/>
      <c r="J335" s="102"/>
      <c r="K335" s="102"/>
      <c r="L335" s="102"/>
      <c r="M335" s="100"/>
    </row>
    <row r="336" spans="1:13" s="98" customFormat="1" ht="11.25" hidden="1">
      <c r="A336" s="103">
        <v>2</v>
      </c>
      <c r="B336" s="97" t="s">
        <v>238</v>
      </c>
      <c r="C336" s="137"/>
      <c r="D336" s="138"/>
      <c r="E336" s="139"/>
      <c r="F336" s="139"/>
      <c r="G336" s="139"/>
      <c r="H336" s="139"/>
      <c r="I336" s="139"/>
      <c r="J336" s="140"/>
      <c r="K336" s="140"/>
      <c r="L336" s="140"/>
      <c r="M336" s="141"/>
    </row>
    <row r="337" spans="1:13" ht="11.25" hidden="1">
      <c r="A337" s="267" t="s">
        <v>198</v>
      </c>
      <c r="B337" s="73" t="s">
        <v>159</v>
      </c>
      <c r="C337" s="268" t="s">
        <v>199</v>
      </c>
      <c r="D337" s="317"/>
      <c r="E337" s="317"/>
      <c r="F337" s="317"/>
      <c r="G337" s="317"/>
      <c r="H337" s="317"/>
      <c r="I337" s="317"/>
      <c r="J337" s="317"/>
      <c r="K337" s="317"/>
      <c r="L337" s="317"/>
      <c r="M337" s="318"/>
    </row>
    <row r="338" spans="1:13" ht="11.25" hidden="1">
      <c r="A338" s="267"/>
      <c r="B338" s="73" t="s">
        <v>161</v>
      </c>
      <c r="C338" s="319"/>
      <c r="D338" s="320"/>
      <c r="E338" s="320"/>
      <c r="F338" s="320"/>
      <c r="G338" s="320"/>
      <c r="H338" s="320"/>
      <c r="I338" s="320"/>
      <c r="J338" s="320"/>
      <c r="K338" s="320"/>
      <c r="L338" s="320"/>
      <c r="M338" s="321"/>
    </row>
    <row r="339" spans="1:13" ht="12.75" hidden="1">
      <c r="A339" s="267"/>
      <c r="B339" s="73" t="s">
        <v>162</v>
      </c>
      <c r="C339" s="322"/>
      <c r="D339" s="323"/>
      <c r="E339" s="323"/>
      <c r="F339" s="323"/>
      <c r="G339" s="323"/>
      <c r="H339" s="323"/>
      <c r="I339" s="323"/>
      <c r="J339" s="323"/>
      <c r="K339" s="323"/>
      <c r="L339" s="323"/>
      <c r="M339" s="324"/>
    </row>
    <row r="340" spans="1:13" ht="11.25" hidden="1">
      <c r="A340" s="267"/>
      <c r="B340" s="73" t="s">
        <v>163</v>
      </c>
      <c r="C340" s="74"/>
      <c r="D340" s="74">
        <v>85333</v>
      </c>
      <c r="E340" s="75">
        <v>15399</v>
      </c>
      <c r="F340" s="75"/>
      <c r="G340" s="75">
        <v>15399</v>
      </c>
      <c r="H340" s="75">
        <v>15399</v>
      </c>
      <c r="I340" s="75"/>
      <c r="J340" s="75"/>
      <c r="K340" s="75"/>
      <c r="L340" s="75"/>
      <c r="M340" s="75">
        <v>15399</v>
      </c>
    </row>
    <row r="341" spans="1:13" ht="11.25" hidden="1">
      <c r="A341" s="267"/>
      <c r="B341" s="73" t="s">
        <v>164</v>
      </c>
      <c r="C341" s="76"/>
      <c r="D341" s="76"/>
      <c r="E341" s="75">
        <v>15399</v>
      </c>
      <c r="F341" s="75"/>
      <c r="G341" s="75">
        <v>15399</v>
      </c>
      <c r="H341" s="75">
        <v>15399</v>
      </c>
      <c r="I341" s="75"/>
      <c r="J341" s="75"/>
      <c r="K341" s="75"/>
      <c r="L341" s="75"/>
      <c r="M341" s="75">
        <v>15399</v>
      </c>
    </row>
    <row r="342" spans="1:13" ht="11.25" hidden="1">
      <c r="A342" s="267"/>
      <c r="B342" s="73" t="s">
        <v>165</v>
      </c>
      <c r="C342" s="76"/>
      <c r="D342" s="76"/>
      <c r="E342" s="75"/>
      <c r="F342" s="75"/>
      <c r="G342" s="75"/>
      <c r="H342" s="77"/>
      <c r="I342" s="77"/>
      <c r="J342" s="77"/>
      <c r="K342" s="77"/>
      <c r="L342" s="77"/>
      <c r="M342" s="77"/>
    </row>
    <row r="343" spans="1:13" ht="11.25" hidden="1">
      <c r="A343" s="267"/>
      <c r="B343" s="73" t="s">
        <v>166</v>
      </c>
      <c r="C343" s="117"/>
      <c r="D343" s="117"/>
      <c r="E343" s="118"/>
      <c r="F343" s="118"/>
      <c r="G343" s="118"/>
      <c r="H343" s="119"/>
      <c r="I343" s="119"/>
      <c r="J343" s="119"/>
      <c r="K343" s="119"/>
      <c r="L343" s="119"/>
      <c r="M343" s="119"/>
    </row>
    <row r="344" spans="1:13" ht="11.25" hidden="1">
      <c r="A344" s="267" t="s">
        <v>200</v>
      </c>
      <c r="B344" s="73" t="s">
        <v>159</v>
      </c>
      <c r="C344" s="268" t="s">
        <v>201</v>
      </c>
      <c r="D344" s="317"/>
      <c r="E344" s="317"/>
      <c r="F344" s="317"/>
      <c r="G344" s="317"/>
      <c r="H344" s="317"/>
      <c r="I344" s="317"/>
      <c r="J344" s="317"/>
      <c r="K344" s="317"/>
      <c r="L344" s="317"/>
      <c r="M344" s="318"/>
    </row>
    <row r="345" spans="1:13" ht="11.25" hidden="1">
      <c r="A345" s="267"/>
      <c r="B345" s="73" t="s">
        <v>161</v>
      </c>
      <c r="C345" s="319"/>
      <c r="D345" s="320"/>
      <c r="E345" s="320"/>
      <c r="F345" s="320"/>
      <c r="G345" s="320"/>
      <c r="H345" s="320"/>
      <c r="I345" s="320"/>
      <c r="J345" s="320"/>
      <c r="K345" s="320"/>
      <c r="L345" s="320"/>
      <c r="M345" s="321"/>
    </row>
    <row r="346" spans="1:13" ht="12.75" hidden="1">
      <c r="A346" s="267"/>
      <c r="B346" s="73" t="s">
        <v>162</v>
      </c>
      <c r="C346" s="322"/>
      <c r="D346" s="323"/>
      <c r="E346" s="323"/>
      <c r="F346" s="323"/>
      <c r="G346" s="323"/>
      <c r="H346" s="323"/>
      <c r="I346" s="323"/>
      <c r="J346" s="323"/>
      <c r="K346" s="323"/>
      <c r="L346" s="323"/>
      <c r="M346" s="324"/>
    </row>
    <row r="347" spans="1:13" ht="11.25" hidden="1">
      <c r="A347" s="267"/>
      <c r="B347" s="73" t="s">
        <v>163</v>
      </c>
      <c r="C347" s="74"/>
      <c r="D347" s="78">
        <v>85295</v>
      </c>
      <c r="E347" s="79">
        <v>718395</v>
      </c>
      <c r="F347" s="79">
        <v>107759</v>
      </c>
      <c r="G347" s="79">
        <v>610636</v>
      </c>
      <c r="H347" s="79">
        <v>718395</v>
      </c>
      <c r="I347" s="79">
        <v>107759</v>
      </c>
      <c r="J347" s="79"/>
      <c r="K347" s="75"/>
      <c r="L347" s="79">
        <v>107759</v>
      </c>
      <c r="M347" s="79">
        <v>610636</v>
      </c>
    </row>
    <row r="348" spans="1:13" ht="11.25" hidden="1">
      <c r="A348" s="267"/>
      <c r="B348" s="73" t="s">
        <v>202</v>
      </c>
      <c r="C348" s="76"/>
      <c r="D348" s="81"/>
      <c r="E348" s="79">
        <v>718395</v>
      </c>
      <c r="F348" s="79">
        <v>107759</v>
      </c>
      <c r="G348" s="79">
        <v>610636</v>
      </c>
      <c r="H348" s="79">
        <v>718395</v>
      </c>
      <c r="I348" s="79">
        <v>107759</v>
      </c>
      <c r="J348" s="79"/>
      <c r="K348" s="75"/>
      <c r="L348" s="79">
        <v>107759</v>
      </c>
      <c r="M348" s="79">
        <v>610636</v>
      </c>
    </row>
    <row r="349" spans="1:13" ht="11.25" hidden="1">
      <c r="A349" s="267"/>
      <c r="B349" s="73" t="s">
        <v>165</v>
      </c>
      <c r="C349" s="76"/>
      <c r="D349" s="81"/>
      <c r="E349" s="79"/>
      <c r="F349" s="79"/>
      <c r="G349" s="79"/>
      <c r="H349" s="82"/>
      <c r="I349" s="82"/>
      <c r="J349" s="82"/>
      <c r="K349" s="77"/>
      <c r="L349" s="77"/>
      <c r="M349" s="77"/>
    </row>
    <row r="350" spans="1:13" ht="11.25" hidden="1">
      <c r="A350" s="267"/>
      <c r="B350" s="73" t="s">
        <v>166</v>
      </c>
      <c r="C350" s="117"/>
      <c r="D350" s="117"/>
      <c r="E350" s="118"/>
      <c r="F350" s="118"/>
      <c r="G350" s="118"/>
      <c r="H350" s="119"/>
      <c r="I350" s="119"/>
      <c r="J350" s="119"/>
      <c r="K350" s="119"/>
      <c r="L350" s="119"/>
      <c r="M350" s="119"/>
    </row>
    <row r="351" spans="1:13" s="60" customFormat="1" ht="11.25" hidden="1">
      <c r="A351" s="267" t="s">
        <v>203</v>
      </c>
      <c r="B351" s="73" t="s">
        <v>159</v>
      </c>
      <c r="C351" s="308" t="s">
        <v>204</v>
      </c>
      <c r="D351" s="309"/>
      <c r="E351" s="309"/>
      <c r="F351" s="309"/>
      <c r="G351" s="309"/>
      <c r="H351" s="309"/>
      <c r="I351" s="309"/>
      <c r="J351" s="309"/>
      <c r="K351" s="309"/>
      <c r="L351" s="309"/>
      <c r="M351" s="310"/>
    </row>
    <row r="352" spans="1:13" s="60" customFormat="1" ht="11.25" hidden="1">
      <c r="A352" s="267"/>
      <c r="B352" s="73" t="s">
        <v>161</v>
      </c>
      <c r="C352" s="311"/>
      <c r="D352" s="312"/>
      <c r="E352" s="312"/>
      <c r="F352" s="312"/>
      <c r="G352" s="312"/>
      <c r="H352" s="312"/>
      <c r="I352" s="312"/>
      <c r="J352" s="312"/>
      <c r="K352" s="312"/>
      <c r="L352" s="312"/>
      <c r="M352" s="313"/>
    </row>
    <row r="353" spans="1:13" s="60" customFormat="1" ht="12.75" hidden="1">
      <c r="A353" s="267"/>
      <c r="B353" s="73" t="s">
        <v>162</v>
      </c>
      <c r="C353" s="314"/>
      <c r="D353" s="315"/>
      <c r="E353" s="315"/>
      <c r="F353" s="315"/>
      <c r="G353" s="315"/>
      <c r="H353" s="315"/>
      <c r="I353" s="315"/>
      <c r="J353" s="315"/>
      <c r="K353" s="315"/>
      <c r="L353" s="315"/>
      <c r="M353" s="316"/>
    </row>
    <row r="354" spans="1:13" s="60" customFormat="1" ht="11.25" hidden="1">
      <c r="A354" s="267"/>
      <c r="B354" s="73" t="s">
        <v>163</v>
      </c>
      <c r="C354" s="120"/>
      <c r="D354" s="120">
        <v>92195</v>
      </c>
      <c r="E354" s="121">
        <v>427100</v>
      </c>
      <c r="F354" s="121">
        <v>21990</v>
      </c>
      <c r="G354" s="121">
        <v>405110</v>
      </c>
      <c r="H354" s="121">
        <v>427100</v>
      </c>
      <c r="I354" s="121">
        <v>21990</v>
      </c>
      <c r="J354" s="121"/>
      <c r="K354" s="121"/>
      <c r="L354" s="121">
        <v>21990</v>
      </c>
      <c r="M354" s="121">
        <v>405110</v>
      </c>
    </row>
    <row r="355" spans="1:13" s="60" customFormat="1" ht="11.25" hidden="1">
      <c r="A355" s="267"/>
      <c r="B355" s="73" t="s">
        <v>164</v>
      </c>
      <c r="C355" s="122"/>
      <c r="D355" s="122"/>
      <c r="E355" s="121">
        <v>427100</v>
      </c>
      <c r="F355" s="121">
        <v>21990</v>
      </c>
      <c r="G355" s="121">
        <v>405110</v>
      </c>
      <c r="H355" s="121">
        <v>427100</v>
      </c>
      <c r="I355" s="121">
        <v>21990</v>
      </c>
      <c r="J355" s="121"/>
      <c r="K355" s="121"/>
      <c r="L355" s="121">
        <v>21990</v>
      </c>
      <c r="M355" s="121">
        <v>405110</v>
      </c>
    </row>
    <row r="356" spans="1:13" s="60" customFormat="1" ht="11.25" hidden="1">
      <c r="A356" s="267"/>
      <c r="B356" s="73" t="s">
        <v>145</v>
      </c>
      <c r="C356" s="122"/>
      <c r="D356" s="122"/>
      <c r="E356" s="121"/>
      <c r="F356" s="121"/>
      <c r="G356" s="121"/>
      <c r="H356" s="123"/>
      <c r="I356" s="123"/>
      <c r="J356" s="123"/>
      <c r="K356" s="123"/>
      <c r="L356" s="123"/>
      <c r="M356" s="123"/>
    </row>
    <row r="357" spans="1:13" s="60" customFormat="1" ht="11.25" hidden="1">
      <c r="A357" s="267"/>
      <c r="B357" s="73" t="s">
        <v>165</v>
      </c>
      <c r="C357" s="124"/>
      <c r="D357" s="124"/>
      <c r="E357" s="125"/>
      <c r="F357" s="125"/>
      <c r="G357" s="125"/>
      <c r="H357" s="126"/>
      <c r="I357" s="126"/>
      <c r="J357" s="126"/>
      <c r="K357" s="126"/>
      <c r="L357" s="126"/>
      <c r="M357" s="126"/>
    </row>
    <row r="358" spans="1:13" ht="11.25" hidden="1">
      <c r="A358" s="267" t="s">
        <v>205</v>
      </c>
      <c r="B358" s="73" t="s">
        <v>159</v>
      </c>
      <c r="C358" s="268" t="s">
        <v>206</v>
      </c>
      <c r="D358" s="317"/>
      <c r="E358" s="317"/>
      <c r="F358" s="317"/>
      <c r="G358" s="317"/>
      <c r="H358" s="317"/>
      <c r="I358" s="317"/>
      <c r="J358" s="317"/>
      <c r="K358" s="317"/>
      <c r="L358" s="317"/>
      <c r="M358" s="318"/>
    </row>
    <row r="359" spans="1:13" ht="11.25" hidden="1">
      <c r="A359" s="267"/>
      <c r="B359" s="73" t="s">
        <v>161</v>
      </c>
      <c r="C359" s="319"/>
      <c r="D359" s="320"/>
      <c r="E359" s="320"/>
      <c r="F359" s="320"/>
      <c r="G359" s="320"/>
      <c r="H359" s="320"/>
      <c r="I359" s="320"/>
      <c r="J359" s="320"/>
      <c r="K359" s="320"/>
      <c r="L359" s="320"/>
      <c r="M359" s="321"/>
    </row>
    <row r="360" spans="1:13" ht="12.75" hidden="1">
      <c r="A360" s="267"/>
      <c r="B360" s="73" t="s">
        <v>162</v>
      </c>
      <c r="C360" s="322"/>
      <c r="D360" s="323"/>
      <c r="E360" s="323"/>
      <c r="F360" s="323"/>
      <c r="G360" s="323"/>
      <c r="H360" s="323"/>
      <c r="I360" s="323"/>
      <c r="J360" s="323"/>
      <c r="K360" s="323"/>
      <c r="L360" s="323"/>
      <c r="M360" s="324"/>
    </row>
    <row r="361" spans="1:13" ht="11.25" hidden="1">
      <c r="A361" s="267"/>
      <c r="B361" s="73" t="s">
        <v>163</v>
      </c>
      <c r="C361" s="74"/>
      <c r="D361" s="74">
        <v>85333</v>
      </c>
      <c r="E361" s="75">
        <v>462099</v>
      </c>
      <c r="F361" s="75">
        <v>69315</v>
      </c>
      <c r="G361" s="75">
        <v>392784</v>
      </c>
      <c r="H361" s="75">
        <v>225000</v>
      </c>
      <c r="I361" s="75">
        <v>40000</v>
      </c>
      <c r="J361" s="75"/>
      <c r="K361" s="75"/>
      <c r="L361" s="75">
        <v>40000</v>
      </c>
      <c r="M361" s="75">
        <v>185000</v>
      </c>
    </row>
    <row r="362" spans="1:13" ht="11.25" hidden="1">
      <c r="A362" s="267"/>
      <c r="B362" s="73" t="s">
        <v>202</v>
      </c>
      <c r="C362" s="76"/>
      <c r="D362" s="76"/>
      <c r="E362" s="75">
        <v>225000</v>
      </c>
      <c r="F362" s="75">
        <v>40000</v>
      </c>
      <c r="G362" s="75">
        <v>185000</v>
      </c>
      <c r="H362" s="75">
        <v>225000</v>
      </c>
      <c r="I362" s="75">
        <v>40000</v>
      </c>
      <c r="J362" s="75"/>
      <c r="K362" s="75"/>
      <c r="L362" s="75">
        <v>40000</v>
      </c>
      <c r="M362" s="75">
        <v>185000</v>
      </c>
    </row>
    <row r="363" spans="1:13" ht="11.25" hidden="1">
      <c r="A363" s="267"/>
      <c r="B363" s="73" t="s">
        <v>165</v>
      </c>
      <c r="C363" s="76"/>
      <c r="D363" s="76"/>
      <c r="E363" s="75">
        <v>237099</v>
      </c>
      <c r="F363" s="75">
        <v>29315</v>
      </c>
      <c r="G363" s="75">
        <v>207784</v>
      </c>
      <c r="H363" s="77"/>
      <c r="I363" s="77"/>
      <c r="J363" s="77"/>
      <c r="K363" s="77"/>
      <c r="L363" s="77"/>
      <c r="M363" s="77"/>
    </row>
    <row r="364" spans="1:13" s="60" customFormat="1" ht="11.25" hidden="1">
      <c r="A364" s="267"/>
      <c r="B364" s="73" t="s">
        <v>166</v>
      </c>
      <c r="C364" s="124"/>
      <c r="D364" s="124"/>
      <c r="E364" s="125"/>
      <c r="F364" s="125"/>
      <c r="G364" s="125"/>
      <c r="H364" s="126"/>
      <c r="I364" s="126"/>
      <c r="J364" s="126"/>
      <c r="K364" s="126"/>
      <c r="L364" s="126"/>
      <c r="M364" s="126"/>
    </row>
    <row r="365" spans="1:13" s="111" customFormat="1" ht="11.25" hidden="1">
      <c r="A365" s="284" t="s">
        <v>207</v>
      </c>
      <c r="B365" s="97" t="s">
        <v>159</v>
      </c>
      <c r="C365" s="331" t="s">
        <v>186</v>
      </c>
      <c r="D365" s="327"/>
      <c r="E365" s="327"/>
      <c r="F365" s="327"/>
      <c r="G365" s="327"/>
      <c r="H365" s="327"/>
      <c r="I365" s="327"/>
      <c r="J365" s="327"/>
      <c r="K365" s="327"/>
      <c r="L365" s="327"/>
      <c r="M365" s="332"/>
    </row>
    <row r="366" spans="1:13" s="111" customFormat="1" ht="11.25" hidden="1">
      <c r="A366" s="284"/>
      <c r="B366" s="97" t="s">
        <v>161</v>
      </c>
      <c r="C366" s="333"/>
      <c r="D366" s="328"/>
      <c r="E366" s="328"/>
      <c r="F366" s="328"/>
      <c r="G366" s="328"/>
      <c r="H366" s="328"/>
      <c r="I366" s="328"/>
      <c r="J366" s="328"/>
      <c r="K366" s="328"/>
      <c r="L366" s="328"/>
      <c r="M366" s="334"/>
    </row>
    <row r="367" spans="1:13" s="111" customFormat="1" ht="11.25" hidden="1">
      <c r="A367" s="284"/>
      <c r="B367" s="97" t="s">
        <v>162</v>
      </c>
      <c r="C367" s="335"/>
      <c r="D367" s="329"/>
      <c r="E367" s="329"/>
      <c r="F367" s="329"/>
      <c r="G367" s="329"/>
      <c r="H367" s="329"/>
      <c r="I367" s="329"/>
      <c r="J367" s="329"/>
      <c r="K367" s="329"/>
      <c r="L367" s="329"/>
      <c r="M367" s="336"/>
    </row>
    <row r="368" spans="1:13" s="111" customFormat="1" ht="11.25" hidden="1">
      <c r="A368" s="284"/>
      <c r="B368" s="97" t="s">
        <v>163</v>
      </c>
      <c r="C368" s="127"/>
      <c r="D368" s="127">
        <v>75020</v>
      </c>
      <c r="E368" s="128">
        <v>532386</v>
      </c>
      <c r="F368" s="128">
        <v>79858</v>
      </c>
      <c r="G368" s="128">
        <v>452528</v>
      </c>
      <c r="H368" s="128"/>
      <c r="I368" s="128"/>
      <c r="J368" s="128"/>
      <c r="K368" s="128"/>
      <c r="L368" s="128"/>
      <c r="M368" s="128"/>
    </row>
    <row r="369" spans="1:13" s="111" customFormat="1" ht="11.25" hidden="1">
      <c r="A369" s="284"/>
      <c r="B369" s="97" t="s">
        <v>164</v>
      </c>
      <c r="C369" s="129"/>
      <c r="D369" s="129"/>
      <c r="E369" s="128"/>
      <c r="F369" s="128"/>
      <c r="G369" s="128"/>
      <c r="H369" s="128"/>
      <c r="I369" s="128"/>
      <c r="J369" s="130"/>
      <c r="K369" s="130"/>
      <c r="L369" s="130"/>
      <c r="M369" s="128"/>
    </row>
    <row r="370" spans="1:13" s="111" customFormat="1" ht="11.25" hidden="1">
      <c r="A370" s="284"/>
      <c r="B370" s="97" t="s">
        <v>165</v>
      </c>
      <c r="C370" s="129"/>
      <c r="D370" s="129"/>
      <c r="E370" s="128">
        <v>532386</v>
      </c>
      <c r="F370" s="128">
        <v>79858</v>
      </c>
      <c r="G370" s="128">
        <v>452528</v>
      </c>
      <c r="H370" s="128"/>
      <c r="I370" s="128"/>
      <c r="J370" s="130"/>
      <c r="K370" s="130"/>
      <c r="L370" s="130"/>
      <c r="M370" s="128"/>
    </row>
    <row r="371" spans="1:13" s="111" customFormat="1" ht="11.25" hidden="1">
      <c r="A371" s="330"/>
      <c r="B371" s="97" t="s">
        <v>166</v>
      </c>
      <c r="C371" s="129"/>
      <c r="D371" s="129"/>
      <c r="E371" s="128"/>
      <c r="F371" s="128"/>
      <c r="G371" s="128"/>
      <c r="H371" s="128"/>
      <c r="I371" s="128"/>
      <c r="J371" s="130"/>
      <c r="K371" s="130"/>
      <c r="L371" s="130"/>
      <c r="M371" s="128"/>
    </row>
    <row r="372" spans="1:13" s="111" customFormat="1" ht="11.25" hidden="1">
      <c r="A372" s="109"/>
      <c r="B372" s="97" t="s">
        <v>159</v>
      </c>
      <c r="C372" s="110"/>
      <c r="D372" s="327" t="s">
        <v>208</v>
      </c>
      <c r="E372" s="327"/>
      <c r="F372" s="327"/>
      <c r="G372" s="327"/>
      <c r="H372" s="327"/>
      <c r="I372" s="327"/>
      <c r="J372" s="327"/>
      <c r="K372" s="327"/>
      <c r="L372" s="327"/>
      <c r="M372" s="327"/>
    </row>
    <row r="373" spans="1:13" s="60" customFormat="1" ht="11.25" hidden="1">
      <c r="A373" s="284" t="s">
        <v>209</v>
      </c>
      <c r="B373" s="73" t="s">
        <v>161</v>
      </c>
      <c r="D373" s="328"/>
      <c r="E373" s="328"/>
      <c r="F373" s="328"/>
      <c r="G373" s="328"/>
      <c r="H373" s="328"/>
      <c r="I373" s="328"/>
      <c r="J373" s="328"/>
      <c r="K373" s="328"/>
      <c r="L373" s="328"/>
      <c r="M373" s="328"/>
    </row>
    <row r="374" spans="1:13" s="60" customFormat="1" ht="11.25" hidden="1">
      <c r="A374" s="284"/>
      <c r="B374" s="73" t="s">
        <v>162</v>
      </c>
      <c r="D374" s="329"/>
      <c r="E374" s="329"/>
      <c r="F374" s="329"/>
      <c r="G374" s="329"/>
      <c r="H374" s="329"/>
      <c r="I374" s="329"/>
      <c r="J374" s="329"/>
      <c r="K374" s="329"/>
      <c r="L374" s="329"/>
      <c r="M374" s="329"/>
    </row>
    <row r="375" spans="1:13" s="60" customFormat="1" ht="11.25" hidden="1">
      <c r="A375" s="284"/>
      <c r="B375" s="73" t="s">
        <v>163</v>
      </c>
      <c r="C375" s="105"/>
      <c r="D375" s="105">
        <v>75075</v>
      </c>
      <c r="E375" s="106">
        <f>SUM(E376:E377)</f>
        <v>500001</v>
      </c>
      <c r="F375" s="106">
        <f>SUM(F376:F377)</f>
        <v>75001</v>
      </c>
      <c r="G375" s="106">
        <v>425000</v>
      </c>
      <c r="H375" s="106">
        <v>280610</v>
      </c>
      <c r="I375" s="106">
        <v>42092</v>
      </c>
      <c r="J375" s="106"/>
      <c r="K375" s="106"/>
      <c r="L375" s="106">
        <v>42092</v>
      </c>
      <c r="M375" s="106">
        <v>238518</v>
      </c>
    </row>
    <row r="376" spans="1:13" s="60" customFormat="1" ht="11.25" hidden="1">
      <c r="A376" s="284"/>
      <c r="B376" s="73" t="s">
        <v>164</v>
      </c>
      <c r="C376" s="107"/>
      <c r="D376" s="107"/>
      <c r="E376" s="106">
        <v>280610</v>
      </c>
      <c r="F376" s="106">
        <v>42092</v>
      </c>
      <c r="G376" s="106">
        <v>238518</v>
      </c>
      <c r="H376" s="106">
        <v>280610</v>
      </c>
      <c r="I376" s="106">
        <v>42092</v>
      </c>
      <c r="J376" s="108"/>
      <c r="K376" s="108"/>
      <c r="L376" s="106">
        <v>42092</v>
      </c>
      <c r="M376" s="106">
        <v>238518</v>
      </c>
    </row>
    <row r="377" spans="1:13" s="60" customFormat="1" ht="11.25" hidden="1">
      <c r="A377" s="284"/>
      <c r="B377" s="73" t="s">
        <v>165</v>
      </c>
      <c r="C377" s="107"/>
      <c r="D377" s="107"/>
      <c r="E377" s="106">
        <f>SUM(F377:G377)</f>
        <v>219391</v>
      </c>
      <c r="F377" s="106">
        <v>32909</v>
      </c>
      <c r="G377" s="106">
        <v>186482</v>
      </c>
      <c r="H377" s="106"/>
      <c r="I377" s="106"/>
      <c r="J377" s="108"/>
      <c r="K377" s="108"/>
      <c r="L377" s="108"/>
      <c r="M377" s="106"/>
    </row>
    <row r="378" spans="1:13" s="60" customFormat="1" ht="11.25" hidden="1">
      <c r="A378" s="284"/>
      <c r="B378" s="73" t="s">
        <v>166</v>
      </c>
      <c r="C378" s="107"/>
      <c r="D378" s="107"/>
      <c r="E378" s="106"/>
      <c r="F378" s="106"/>
      <c r="G378" s="106"/>
      <c r="H378" s="106"/>
      <c r="I378" s="106"/>
      <c r="J378" s="108"/>
      <c r="K378" s="108"/>
      <c r="L378" s="108"/>
      <c r="M378" s="106"/>
    </row>
    <row r="379" spans="1:13" s="111" customFormat="1" ht="11.25" hidden="1">
      <c r="A379" s="109"/>
      <c r="B379" s="97" t="s">
        <v>159</v>
      </c>
      <c r="C379" s="110"/>
      <c r="D379" s="305" t="s">
        <v>187</v>
      </c>
      <c r="E379" s="305"/>
      <c r="F379" s="305"/>
      <c r="G379" s="305"/>
      <c r="H379" s="305"/>
      <c r="I379" s="305"/>
      <c r="J379" s="305"/>
      <c r="K379" s="305"/>
      <c r="L379" s="305"/>
      <c r="M379" s="305"/>
    </row>
    <row r="380" spans="1:13" s="60" customFormat="1" ht="11.25" hidden="1">
      <c r="A380" s="284" t="s">
        <v>210</v>
      </c>
      <c r="B380" s="73" t="s">
        <v>161</v>
      </c>
      <c r="D380" s="306"/>
      <c r="E380" s="306"/>
      <c r="F380" s="306"/>
      <c r="G380" s="306"/>
      <c r="H380" s="306"/>
      <c r="I380" s="306"/>
      <c r="J380" s="306"/>
      <c r="K380" s="306"/>
      <c r="L380" s="306"/>
      <c r="M380" s="306"/>
    </row>
    <row r="381" spans="1:13" s="60" customFormat="1" ht="11.25" hidden="1">
      <c r="A381" s="284"/>
      <c r="B381" s="73" t="s">
        <v>162</v>
      </c>
      <c r="D381" s="307"/>
      <c r="E381" s="307"/>
      <c r="F381" s="307"/>
      <c r="G381" s="307"/>
      <c r="H381" s="307"/>
      <c r="I381" s="307"/>
      <c r="J381" s="307"/>
      <c r="K381" s="307"/>
      <c r="L381" s="307"/>
      <c r="M381" s="307"/>
    </row>
    <row r="382" spans="1:13" s="60" customFormat="1" ht="11.25" hidden="1">
      <c r="A382" s="284"/>
      <c r="B382" s="73" t="s">
        <v>163</v>
      </c>
      <c r="C382" s="105"/>
      <c r="D382" s="105">
        <v>90095</v>
      </c>
      <c r="E382" s="106">
        <f>SUM(E383:E384)</f>
        <v>343334</v>
      </c>
      <c r="F382" s="106">
        <f>SUM(F383:F384)</f>
        <v>51501</v>
      </c>
      <c r="G382" s="106">
        <f>SUM(G383:G384)</f>
        <v>291833</v>
      </c>
      <c r="H382" s="106">
        <v>240717</v>
      </c>
      <c r="I382" s="106">
        <v>36108</v>
      </c>
      <c r="J382" s="106"/>
      <c r="K382" s="106"/>
      <c r="L382" s="106">
        <v>36108</v>
      </c>
      <c r="M382" s="106">
        <v>204609</v>
      </c>
    </row>
    <row r="383" spans="1:13" s="60" customFormat="1" ht="11.25" hidden="1">
      <c r="A383" s="284"/>
      <c r="B383" s="73" t="s">
        <v>164</v>
      </c>
      <c r="C383" s="107"/>
      <c r="D383" s="107"/>
      <c r="E383" s="106">
        <v>240717</v>
      </c>
      <c r="F383" s="106">
        <v>36108</v>
      </c>
      <c r="G383" s="106">
        <v>204609</v>
      </c>
      <c r="H383" s="106">
        <v>240717</v>
      </c>
      <c r="I383" s="106">
        <v>36108</v>
      </c>
      <c r="J383" s="108"/>
      <c r="K383" s="108"/>
      <c r="L383" s="108">
        <v>36108</v>
      </c>
      <c r="M383" s="106">
        <v>204609</v>
      </c>
    </row>
    <row r="384" spans="1:13" s="60" customFormat="1" ht="11.25" hidden="1">
      <c r="A384" s="284"/>
      <c r="B384" s="73" t="s">
        <v>165</v>
      </c>
      <c r="C384" s="107"/>
      <c r="D384" s="107"/>
      <c r="E384" s="106">
        <v>102617</v>
      </c>
      <c r="F384" s="106">
        <v>15393</v>
      </c>
      <c r="G384" s="106">
        <v>87224</v>
      </c>
      <c r="H384" s="106"/>
      <c r="I384" s="106"/>
      <c r="J384" s="108"/>
      <c r="K384" s="108"/>
      <c r="L384" s="108"/>
      <c r="M384" s="106"/>
    </row>
    <row r="385" spans="1:13" s="60" customFormat="1" ht="11.25" hidden="1">
      <c r="A385" s="284"/>
      <c r="B385" s="73" t="s">
        <v>166</v>
      </c>
      <c r="C385" s="107"/>
      <c r="D385" s="107"/>
      <c r="E385" s="106"/>
      <c r="F385" s="106"/>
      <c r="G385" s="106"/>
      <c r="H385" s="106"/>
      <c r="I385" s="106"/>
      <c r="J385" s="108"/>
      <c r="K385" s="108"/>
      <c r="L385" s="108"/>
      <c r="M385" s="106"/>
    </row>
    <row r="386" spans="1:13" s="111" customFormat="1" ht="11.25" hidden="1">
      <c r="A386" s="109"/>
      <c r="B386" s="97" t="s">
        <v>159</v>
      </c>
      <c r="C386" s="110"/>
      <c r="D386" s="297" t="s">
        <v>211</v>
      </c>
      <c r="E386" s="297"/>
      <c r="F386" s="297"/>
      <c r="G386" s="297"/>
      <c r="H386" s="297"/>
      <c r="I386" s="297"/>
      <c r="J386" s="297"/>
      <c r="K386" s="297"/>
      <c r="L386" s="297"/>
      <c r="M386" s="297"/>
    </row>
    <row r="387" spans="1:13" s="60" customFormat="1" ht="11.25" hidden="1">
      <c r="A387" s="284" t="s">
        <v>212</v>
      </c>
      <c r="B387" s="73" t="s">
        <v>161</v>
      </c>
      <c r="D387" s="300"/>
      <c r="E387" s="300"/>
      <c r="F387" s="300"/>
      <c r="G387" s="300"/>
      <c r="H387" s="300"/>
      <c r="I387" s="300"/>
      <c r="J387" s="300"/>
      <c r="K387" s="300"/>
      <c r="L387" s="300"/>
      <c r="M387" s="300"/>
    </row>
    <row r="388" spans="1:13" s="60" customFormat="1" ht="11.25" hidden="1">
      <c r="A388" s="284"/>
      <c r="B388" s="73" t="s">
        <v>162</v>
      </c>
      <c r="D388" s="303"/>
      <c r="E388" s="303"/>
      <c r="F388" s="303"/>
      <c r="G388" s="303"/>
      <c r="H388" s="303"/>
      <c r="I388" s="303"/>
      <c r="J388" s="303"/>
      <c r="K388" s="303"/>
      <c r="L388" s="303"/>
      <c r="M388" s="303"/>
    </row>
    <row r="389" spans="1:13" s="60" customFormat="1" ht="11.25" hidden="1">
      <c r="A389" s="284"/>
      <c r="B389" s="73" t="s">
        <v>163</v>
      </c>
      <c r="C389" s="105"/>
      <c r="D389" s="105">
        <v>75020</v>
      </c>
      <c r="E389" s="106">
        <v>1533380</v>
      </c>
      <c r="F389" s="106">
        <v>154270</v>
      </c>
      <c r="G389" s="106">
        <v>1379110</v>
      </c>
      <c r="H389" s="106">
        <v>885274</v>
      </c>
      <c r="I389" s="106">
        <v>91724</v>
      </c>
      <c r="J389" s="106"/>
      <c r="K389" s="106"/>
      <c r="L389" s="106">
        <v>91724</v>
      </c>
      <c r="M389" s="106">
        <v>793550</v>
      </c>
    </row>
    <row r="390" spans="1:13" s="60" customFormat="1" ht="11.25" hidden="1">
      <c r="A390" s="284"/>
      <c r="B390" s="73" t="s">
        <v>164</v>
      </c>
      <c r="C390" s="107"/>
      <c r="D390" s="107"/>
      <c r="E390" s="106">
        <v>885274</v>
      </c>
      <c r="F390" s="106">
        <v>91724</v>
      </c>
      <c r="G390" s="106">
        <v>793550</v>
      </c>
      <c r="H390" s="106">
        <v>885274</v>
      </c>
      <c r="I390" s="106">
        <v>91724</v>
      </c>
      <c r="J390" s="108"/>
      <c r="K390" s="108"/>
      <c r="L390" s="108">
        <v>91724</v>
      </c>
      <c r="M390" s="106">
        <v>793550</v>
      </c>
    </row>
    <row r="391" spans="1:13" s="60" customFormat="1" ht="11.25" hidden="1">
      <c r="A391" s="284"/>
      <c r="B391" s="73" t="s">
        <v>165</v>
      </c>
      <c r="C391" s="107"/>
      <c r="D391" s="107"/>
      <c r="E391" s="106">
        <v>648106</v>
      </c>
      <c r="F391" s="106">
        <v>62546</v>
      </c>
      <c r="G391" s="106">
        <v>585560</v>
      </c>
      <c r="H391" s="106"/>
      <c r="I391" s="106"/>
      <c r="J391" s="108"/>
      <c r="K391" s="108"/>
      <c r="L391" s="108"/>
      <c r="M391" s="106"/>
    </row>
    <row r="392" spans="1:13" s="60" customFormat="1" ht="11.25" hidden="1">
      <c r="A392" s="284"/>
      <c r="B392" s="73" t="s">
        <v>166</v>
      </c>
      <c r="C392" s="107"/>
      <c r="D392" s="107"/>
      <c r="E392" s="106"/>
      <c r="F392" s="106"/>
      <c r="G392" s="106"/>
      <c r="H392" s="106"/>
      <c r="I392" s="106"/>
      <c r="J392" s="108"/>
      <c r="K392" s="108"/>
      <c r="L392" s="108"/>
      <c r="M392" s="106"/>
    </row>
    <row r="393" spans="1:13" s="111" customFormat="1" ht="11.25" hidden="1">
      <c r="A393" s="109"/>
      <c r="B393" s="97" t="s">
        <v>159</v>
      </c>
      <c r="C393" s="110"/>
      <c r="D393" s="327" t="s">
        <v>213</v>
      </c>
      <c r="E393" s="327"/>
      <c r="F393" s="327"/>
      <c r="G393" s="327"/>
      <c r="H393" s="327"/>
      <c r="I393" s="327"/>
      <c r="J393" s="327"/>
      <c r="K393" s="327"/>
      <c r="L393" s="327"/>
      <c r="M393" s="327"/>
    </row>
    <row r="394" spans="1:13" s="60" customFormat="1" ht="11.25" hidden="1">
      <c r="A394" s="284" t="s">
        <v>214</v>
      </c>
      <c r="B394" s="73" t="s">
        <v>161</v>
      </c>
      <c r="D394" s="328"/>
      <c r="E394" s="328"/>
      <c r="F394" s="328"/>
      <c r="G394" s="328"/>
      <c r="H394" s="328"/>
      <c r="I394" s="328"/>
      <c r="J394" s="328"/>
      <c r="K394" s="328"/>
      <c r="L394" s="328"/>
      <c r="M394" s="328"/>
    </row>
    <row r="395" spans="1:13" s="60" customFormat="1" ht="11.25" hidden="1">
      <c r="A395" s="284"/>
      <c r="B395" s="73" t="s">
        <v>162</v>
      </c>
      <c r="D395" s="329"/>
      <c r="E395" s="329"/>
      <c r="F395" s="329"/>
      <c r="G395" s="329"/>
      <c r="H395" s="329"/>
      <c r="I395" s="329"/>
      <c r="J395" s="329"/>
      <c r="K395" s="329"/>
      <c r="L395" s="329"/>
      <c r="M395" s="329"/>
    </row>
    <row r="396" spans="1:13" s="60" customFormat="1" ht="11.25" hidden="1">
      <c r="A396" s="284"/>
      <c r="B396" s="73" t="s">
        <v>163</v>
      </c>
      <c r="C396" s="105"/>
      <c r="D396" s="105">
        <v>80195</v>
      </c>
      <c r="E396" s="106">
        <v>313952</v>
      </c>
      <c r="F396" s="106">
        <v>47093</v>
      </c>
      <c r="G396" s="106">
        <v>266859</v>
      </c>
      <c r="H396" s="106"/>
      <c r="I396" s="106"/>
      <c r="J396" s="106"/>
      <c r="K396" s="106"/>
      <c r="L396" s="106"/>
      <c r="M396" s="106"/>
    </row>
    <row r="397" spans="1:13" s="60" customFormat="1" ht="11.25" hidden="1">
      <c r="A397" s="284"/>
      <c r="B397" s="73" t="s">
        <v>164</v>
      </c>
      <c r="C397" s="107"/>
      <c r="D397" s="107"/>
      <c r="E397" s="106"/>
      <c r="F397" s="106"/>
      <c r="G397" s="106"/>
      <c r="H397" s="106"/>
      <c r="I397" s="106"/>
      <c r="J397" s="108"/>
      <c r="K397" s="108"/>
      <c r="L397" s="108"/>
      <c r="M397" s="106"/>
    </row>
    <row r="398" spans="1:13" s="60" customFormat="1" ht="11.25" hidden="1">
      <c r="A398" s="284"/>
      <c r="B398" s="73" t="s">
        <v>165</v>
      </c>
      <c r="C398" s="107"/>
      <c r="D398" s="107"/>
      <c r="E398" s="106">
        <v>313952</v>
      </c>
      <c r="F398" s="106">
        <v>47093</v>
      </c>
      <c r="G398" s="106">
        <v>266859</v>
      </c>
      <c r="H398" s="106"/>
      <c r="I398" s="106"/>
      <c r="J398" s="108"/>
      <c r="K398" s="108"/>
      <c r="L398" s="108"/>
      <c r="M398" s="106"/>
    </row>
    <row r="399" spans="1:13" s="60" customFormat="1" ht="11.25" hidden="1">
      <c r="A399" s="284"/>
      <c r="B399" s="73" t="s">
        <v>166</v>
      </c>
      <c r="C399" s="107"/>
      <c r="D399" s="107"/>
      <c r="E399" s="106"/>
      <c r="F399" s="106"/>
      <c r="G399" s="106"/>
      <c r="H399" s="106"/>
      <c r="I399" s="106"/>
      <c r="J399" s="108"/>
      <c r="K399" s="108"/>
      <c r="L399" s="108"/>
      <c r="M399" s="106"/>
    </row>
    <row r="400" spans="1:13" s="98" customFormat="1" ht="11.25" hidden="1">
      <c r="A400" s="294" t="s">
        <v>215</v>
      </c>
      <c r="B400" s="97" t="s">
        <v>159</v>
      </c>
      <c r="C400" s="285" t="s">
        <v>191</v>
      </c>
      <c r="D400" s="286"/>
      <c r="E400" s="286"/>
      <c r="F400" s="286"/>
      <c r="G400" s="286"/>
      <c r="H400" s="286"/>
      <c r="I400" s="286"/>
      <c r="J400" s="286"/>
      <c r="K400" s="286"/>
      <c r="L400" s="286"/>
      <c r="M400" s="287"/>
    </row>
    <row r="401" spans="1:13" s="98" customFormat="1" ht="11.25" hidden="1">
      <c r="A401" s="294"/>
      <c r="B401" s="97" t="s">
        <v>161</v>
      </c>
      <c r="C401" s="288"/>
      <c r="D401" s="289"/>
      <c r="E401" s="289"/>
      <c r="F401" s="289"/>
      <c r="G401" s="289"/>
      <c r="H401" s="289"/>
      <c r="I401" s="289"/>
      <c r="J401" s="289"/>
      <c r="K401" s="289"/>
      <c r="L401" s="289"/>
      <c r="M401" s="290"/>
    </row>
    <row r="402" spans="1:13" s="98" customFormat="1" ht="11.25" hidden="1">
      <c r="A402" s="294"/>
      <c r="B402" s="97" t="s">
        <v>162</v>
      </c>
      <c r="C402" s="291"/>
      <c r="D402" s="292"/>
      <c r="E402" s="292"/>
      <c r="F402" s="292"/>
      <c r="G402" s="292"/>
      <c r="H402" s="292"/>
      <c r="I402" s="292"/>
      <c r="J402" s="292"/>
      <c r="K402" s="292"/>
      <c r="L402" s="292"/>
      <c r="M402" s="293"/>
    </row>
    <row r="403" spans="1:13" s="98" customFormat="1" ht="11.25" hidden="1">
      <c r="A403" s="294"/>
      <c r="B403" s="97" t="s">
        <v>163</v>
      </c>
      <c r="C403" s="99"/>
      <c r="D403" s="99">
        <v>92195</v>
      </c>
      <c r="E403" s="100">
        <v>111162</v>
      </c>
      <c r="F403" s="131" t="s">
        <v>239</v>
      </c>
      <c r="G403" s="100">
        <v>92691</v>
      </c>
      <c r="H403" s="100">
        <v>111162</v>
      </c>
      <c r="I403" s="131" t="s">
        <v>239</v>
      </c>
      <c r="J403" s="100"/>
      <c r="K403" s="100"/>
      <c r="L403" s="131" t="s">
        <v>239</v>
      </c>
      <c r="M403" s="100">
        <v>92691</v>
      </c>
    </row>
    <row r="404" spans="1:13" s="98" customFormat="1" ht="11.25" hidden="1">
      <c r="A404" s="294"/>
      <c r="B404" s="97" t="s">
        <v>164</v>
      </c>
      <c r="C404" s="101"/>
      <c r="D404" s="101"/>
      <c r="E404" s="100">
        <v>111162</v>
      </c>
      <c r="F404" s="131" t="s">
        <v>239</v>
      </c>
      <c r="G404" s="100">
        <v>92691</v>
      </c>
      <c r="H404" s="100">
        <v>111162</v>
      </c>
      <c r="I404" s="131" t="s">
        <v>239</v>
      </c>
      <c r="J404" s="102"/>
      <c r="K404" s="102"/>
      <c r="L404" s="131" t="s">
        <v>239</v>
      </c>
      <c r="M404" s="100">
        <v>92691</v>
      </c>
    </row>
    <row r="405" spans="1:13" s="98" customFormat="1" ht="11.25" hidden="1">
      <c r="A405" s="294"/>
      <c r="B405" s="97" t="s">
        <v>165</v>
      </c>
      <c r="C405" s="101"/>
      <c r="D405" s="101"/>
      <c r="E405" s="100"/>
      <c r="F405" s="100"/>
      <c r="G405" s="100"/>
      <c r="H405" s="100"/>
      <c r="I405" s="100"/>
      <c r="J405" s="102"/>
      <c r="K405" s="102"/>
      <c r="L405" s="102"/>
      <c r="M405" s="100"/>
    </row>
    <row r="406" spans="1:13" s="98" customFormat="1" ht="11.25" hidden="1">
      <c r="A406" s="294"/>
      <c r="B406" s="97" t="s">
        <v>166</v>
      </c>
      <c r="C406" s="101"/>
      <c r="D406" s="101"/>
      <c r="E406" s="100"/>
      <c r="F406" s="100"/>
      <c r="G406" s="100"/>
      <c r="H406" s="100"/>
      <c r="I406" s="100"/>
      <c r="J406" s="102"/>
      <c r="K406" s="102"/>
      <c r="L406" s="102"/>
      <c r="M406" s="100"/>
    </row>
    <row r="407" spans="1:13" s="98" customFormat="1" ht="11.25" hidden="1">
      <c r="A407" s="284" t="s">
        <v>220</v>
      </c>
      <c r="B407" s="97" t="s">
        <v>159</v>
      </c>
      <c r="C407" s="285" t="s">
        <v>221</v>
      </c>
      <c r="D407" s="286"/>
      <c r="E407" s="286"/>
      <c r="F407" s="286"/>
      <c r="G407" s="286"/>
      <c r="H407" s="286"/>
      <c r="I407" s="286"/>
      <c r="J407" s="286"/>
      <c r="K407" s="286"/>
      <c r="L407" s="286"/>
      <c r="M407" s="287"/>
    </row>
    <row r="408" spans="1:13" s="98" customFormat="1" ht="11.25" hidden="1">
      <c r="A408" s="284"/>
      <c r="B408" s="97" t="s">
        <v>161</v>
      </c>
      <c r="C408" s="288"/>
      <c r="D408" s="289"/>
      <c r="E408" s="289"/>
      <c r="F408" s="289"/>
      <c r="G408" s="289"/>
      <c r="H408" s="289"/>
      <c r="I408" s="289"/>
      <c r="J408" s="289"/>
      <c r="K408" s="289"/>
      <c r="L408" s="289"/>
      <c r="M408" s="290"/>
    </row>
    <row r="409" spans="1:13" s="98" customFormat="1" ht="11.25" hidden="1">
      <c r="A409" s="284"/>
      <c r="B409" s="97" t="s">
        <v>162</v>
      </c>
      <c r="C409" s="291"/>
      <c r="D409" s="292"/>
      <c r="E409" s="292"/>
      <c r="F409" s="292"/>
      <c r="G409" s="292"/>
      <c r="H409" s="292"/>
      <c r="I409" s="292"/>
      <c r="J409" s="292"/>
      <c r="K409" s="292"/>
      <c r="L409" s="292"/>
      <c r="M409" s="293"/>
    </row>
    <row r="410" spans="1:13" s="98" customFormat="1" ht="11.25" hidden="1">
      <c r="A410" s="284"/>
      <c r="B410" s="97" t="s">
        <v>163</v>
      </c>
      <c r="C410" s="99"/>
      <c r="D410" s="99">
        <v>75095</v>
      </c>
      <c r="E410" s="100">
        <v>855956</v>
      </c>
      <c r="F410" s="100">
        <v>129016</v>
      </c>
      <c r="G410" s="100">
        <f>SUM(G411:G412)</f>
        <v>726940</v>
      </c>
      <c r="H410" s="131" t="s">
        <v>222</v>
      </c>
      <c r="I410" s="131" t="s">
        <v>223</v>
      </c>
      <c r="J410" s="100"/>
      <c r="K410" s="100"/>
      <c r="L410" s="131" t="s">
        <v>224</v>
      </c>
      <c r="M410" s="100">
        <v>409165</v>
      </c>
    </row>
    <row r="411" spans="1:13" s="98" customFormat="1" ht="11.25" hidden="1">
      <c r="A411" s="284"/>
      <c r="B411" s="97" t="s">
        <v>164</v>
      </c>
      <c r="C411" s="101"/>
      <c r="D411" s="101"/>
      <c r="E411" s="100" t="s">
        <v>225</v>
      </c>
      <c r="F411" s="131" t="s">
        <v>223</v>
      </c>
      <c r="G411" s="100">
        <v>409165</v>
      </c>
      <c r="H411" s="131" t="s">
        <v>222</v>
      </c>
      <c r="I411" s="131" t="s">
        <v>223</v>
      </c>
      <c r="J411" s="102"/>
      <c r="K411" s="102"/>
      <c r="L411" s="131" t="s">
        <v>226</v>
      </c>
      <c r="M411" s="100">
        <v>409165</v>
      </c>
    </row>
    <row r="412" spans="1:13" s="98" customFormat="1" ht="11.25" hidden="1">
      <c r="A412" s="284"/>
      <c r="B412" s="97" t="s">
        <v>165</v>
      </c>
      <c r="C412" s="101"/>
      <c r="D412" s="101"/>
      <c r="E412" s="100">
        <f>SUM(F412:G412)</f>
        <v>373853</v>
      </c>
      <c r="F412" s="100">
        <v>56078</v>
      </c>
      <c r="G412" s="100">
        <v>317775</v>
      </c>
      <c r="H412" s="100"/>
      <c r="I412" s="100"/>
      <c r="J412" s="102"/>
      <c r="K412" s="102"/>
      <c r="L412" s="102"/>
      <c r="M412" s="100"/>
    </row>
    <row r="413" spans="1:13" s="98" customFormat="1" ht="11.25" hidden="1">
      <c r="A413" s="284"/>
      <c r="B413" s="97" t="s">
        <v>166</v>
      </c>
      <c r="C413" s="101"/>
      <c r="D413" s="101"/>
      <c r="E413" s="100"/>
      <c r="F413" s="100"/>
      <c r="G413" s="100"/>
      <c r="H413" s="100"/>
      <c r="I413" s="100"/>
      <c r="J413" s="102"/>
      <c r="K413" s="102"/>
      <c r="L413" s="102"/>
      <c r="M413" s="100"/>
    </row>
    <row r="414" spans="1:13" s="98" customFormat="1" ht="11.25" hidden="1">
      <c r="A414" s="284" t="s">
        <v>227</v>
      </c>
      <c r="B414" s="97" t="s">
        <v>159</v>
      </c>
      <c r="C414" s="285" t="s">
        <v>228</v>
      </c>
      <c r="D414" s="286"/>
      <c r="E414" s="286"/>
      <c r="F414" s="286"/>
      <c r="G414" s="286"/>
      <c r="H414" s="286"/>
      <c r="I414" s="286"/>
      <c r="J414" s="286"/>
      <c r="K414" s="286"/>
      <c r="L414" s="286"/>
      <c r="M414" s="287"/>
    </row>
    <row r="415" spans="1:13" s="98" customFormat="1" ht="11.25" hidden="1">
      <c r="A415" s="284"/>
      <c r="B415" s="97" t="s">
        <v>161</v>
      </c>
      <c r="C415" s="288"/>
      <c r="D415" s="289"/>
      <c r="E415" s="289"/>
      <c r="F415" s="289"/>
      <c r="G415" s="289"/>
      <c r="H415" s="289"/>
      <c r="I415" s="289"/>
      <c r="J415" s="289"/>
      <c r="K415" s="289"/>
      <c r="L415" s="289"/>
      <c r="M415" s="290"/>
    </row>
    <row r="416" spans="1:13" s="98" customFormat="1" ht="11.25" hidden="1">
      <c r="A416" s="284"/>
      <c r="B416" s="97" t="s">
        <v>162</v>
      </c>
      <c r="C416" s="291"/>
      <c r="D416" s="292"/>
      <c r="E416" s="292"/>
      <c r="F416" s="292"/>
      <c r="G416" s="292"/>
      <c r="H416" s="292"/>
      <c r="I416" s="292"/>
      <c r="J416" s="292"/>
      <c r="K416" s="292"/>
      <c r="L416" s="292"/>
      <c r="M416" s="293"/>
    </row>
    <row r="417" spans="1:13" s="98" customFormat="1" ht="11.25" hidden="1">
      <c r="A417" s="284"/>
      <c r="B417" s="97" t="s">
        <v>163</v>
      </c>
      <c r="C417" s="99"/>
      <c r="D417" s="99">
        <v>92120</v>
      </c>
      <c r="E417" s="100">
        <v>0</v>
      </c>
      <c r="F417" s="100">
        <v>0</v>
      </c>
      <c r="G417" s="100">
        <v>0</v>
      </c>
      <c r="H417" s="100">
        <v>0</v>
      </c>
      <c r="I417" s="100">
        <v>0</v>
      </c>
      <c r="J417" s="100"/>
      <c r="K417" s="100"/>
      <c r="L417" s="100">
        <v>0</v>
      </c>
      <c r="M417" s="100">
        <v>0</v>
      </c>
    </row>
    <row r="418" spans="1:13" s="98" customFormat="1" ht="11.25" hidden="1">
      <c r="A418" s="284"/>
      <c r="B418" s="97" t="s">
        <v>164</v>
      </c>
      <c r="C418" s="101"/>
      <c r="D418" s="101"/>
      <c r="E418" s="100">
        <v>0</v>
      </c>
      <c r="F418" s="100">
        <v>0</v>
      </c>
      <c r="G418" s="100">
        <v>0</v>
      </c>
      <c r="H418" s="100">
        <v>0</v>
      </c>
      <c r="I418" s="100">
        <v>0</v>
      </c>
      <c r="J418" s="102"/>
      <c r="K418" s="102"/>
      <c r="L418" s="102">
        <v>0</v>
      </c>
      <c r="M418" s="100">
        <v>0</v>
      </c>
    </row>
    <row r="419" spans="1:13" s="98" customFormat="1" ht="11.25" hidden="1">
      <c r="A419" s="284"/>
      <c r="B419" s="97" t="s">
        <v>165</v>
      </c>
      <c r="C419" s="101"/>
      <c r="D419" s="101"/>
      <c r="E419" s="100"/>
      <c r="F419" s="100"/>
      <c r="G419" s="100"/>
      <c r="H419" s="100"/>
      <c r="I419" s="100"/>
      <c r="J419" s="102"/>
      <c r="K419" s="102"/>
      <c r="L419" s="102"/>
      <c r="M419" s="100"/>
    </row>
    <row r="420" spans="1:13" s="98" customFormat="1" ht="11.25" hidden="1">
      <c r="A420" s="284"/>
      <c r="B420" s="97" t="s">
        <v>166</v>
      </c>
      <c r="C420" s="101"/>
      <c r="D420" s="101"/>
      <c r="E420" s="100"/>
      <c r="F420" s="100"/>
      <c r="G420" s="100"/>
      <c r="H420" s="100"/>
      <c r="I420" s="100"/>
      <c r="J420" s="102"/>
      <c r="K420" s="102"/>
      <c r="L420" s="102"/>
      <c r="M420" s="100"/>
    </row>
    <row r="421" spans="1:13" s="98" customFormat="1" ht="11.25" hidden="1">
      <c r="A421" s="284" t="s">
        <v>229</v>
      </c>
      <c r="B421" s="97" t="s">
        <v>159</v>
      </c>
      <c r="C421" s="285" t="s">
        <v>230</v>
      </c>
      <c r="D421" s="286"/>
      <c r="E421" s="286"/>
      <c r="F421" s="286"/>
      <c r="G421" s="286"/>
      <c r="H421" s="286"/>
      <c r="I421" s="286"/>
      <c r="J421" s="286"/>
      <c r="K421" s="286"/>
      <c r="L421" s="286"/>
      <c r="M421" s="287"/>
    </row>
    <row r="422" spans="1:13" s="98" customFormat="1" ht="11.25" hidden="1">
      <c r="A422" s="284"/>
      <c r="B422" s="97" t="s">
        <v>161</v>
      </c>
      <c r="C422" s="288"/>
      <c r="D422" s="289"/>
      <c r="E422" s="289"/>
      <c r="F422" s="289"/>
      <c r="G422" s="289"/>
      <c r="H422" s="289"/>
      <c r="I422" s="289"/>
      <c r="J422" s="289"/>
      <c r="K422" s="289"/>
      <c r="L422" s="289"/>
      <c r="M422" s="290"/>
    </row>
    <row r="423" spans="1:13" s="98" customFormat="1" ht="11.25" hidden="1">
      <c r="A423" s="284"/>
      <c r="B423" s="97" t="s">
        <v>162</v>
      </c>
      <c r="C423" s="291"/>
      <c r="D423" s="292"/>
      <c r="E423" s="292"/>
      <c r="F423" s="292"/>
      <c r="G423" s="292"/>
      <c r="H423" s="292"/>
      <c r="I423" s="292"/>
      <c r="J423" s="292"/>
      <c r="K423" s="292"/>
      <c r="L423" s="292"/>
      <c r="M423" s="293"/>
    </row>
    <row r="424" spans="1:13" s="98" customFormat="1" ht="11.25" hidden="1">
      <c r="A424" s="284"/>
      <c r="B424" s="97" t="s">
        <v>163</v>
      </c>
      <c r="C424" s="99"/>
      <c r="D424" s="99">
        <v>80195</v>
      </c>
      <c r="E424" s="100">
        <v>179051</v>
      </c>
      <c r="F424" s="100">
        <v>26858</v>
      </c>
      <c r="G424" s="100">
        <v>152193</v>
      </c>
      <c r="H424" s="100">
        <v>179051</v>
      </c>
      <c r="I424" s="100">
        <v>26858</v>
      </c>
      <c r="J424" s="100"/>
      <c r="K424" s="100"/>
      <c r="L424" s="100">
        <v>26858</v>
      </c>
      <c r="M424" s="100">
        <v>152193</v>
      </c>
    </row>
    <row r="425" spans="1:13" s="98" customFormat="1" ht="11.25" hidden="1">
      <c r="A425" s="284"/>
      <c r="B425" s="97" t="s">
        <v>164</v>
      </c>
      <c r="C425" s="101"/>
      <c r="D425" s="101"/>
      <c r="E425" s="100">
        <v>179051</v>
      </c>
      <c r="F425" s="100">
        <v>26858</v>
      </c>
      <c r="G425" s="100">
        <v>152193</v>
      </c>
      <c r="H425" s="100">
        <v>179051</v>
      </c>
      <c r="I425" s="100">
        <v>26858</v>
      </c>
      <c r="J425" s="102"/>
      <c r="K425" s="102"/>
      <c r="L425" s="102">
        <v>26858</v>
      </c>
      <c r="M425" s="100">
        <v>152193</v>
      </c>
    </row>
    <row r="426" spans="1:13" s="98" customFormat="1" ht="11.25" hidden="1">
      <c r="A426" s="284"/>
      <c r="B426" s="97" t="s">
        <v>165</v>
      </c>
      <c r="C426" s="101"/>
      <c r="D426" s="101"/>
      <c r="E426" s="100"/>
      <c r="F426" s="100"/>
      <c r="G426" s="100"/>
      <c r="H426" s="100"/>
      <c r="I426" s="100"/>
      <c r="J426" s="102"/>
      <c r="K426" s="102"/>
      <c r="L426" s="102"/>
      <c r="M426" s="100"/>
    </row>
    <row r="427" spans="1:13" s="98" customFormat="1" ht="11.25" hidden="1">
      <c r="A427" s="284"/>
      <c r="B427" s="97" t="s">
        <v>166</v>
      </c>
      <c r="C427" s="101"/>
      <c r="D427" s="101"/>
      <c r="E427" s="100"/>
      <c r="F427" s="100"/>
      <c r="G427" s="100"/>
      <c r="H427" s="100"/>
      <c r="I427" s="100"/>
      <c r="J427" s="102"/>
      <c r="K427" s="102"/>
      <c r="L427" s="102"/>
      <c r="M427" s="100"/>
    </row>
    <row r="428" spans="1:13" s="98" customFormat="1" ht="11.25" hidden="1">
      <c r="A428" s="294" t="s">
        <v>231</v>
      </c>
      <c r="B428" s="97" t="s">
        <v>159</v>
      </c>
      <c r="C428" s="285" t="s">
        <v>232</v>
      </c>
      <c r="D428" s="286"/>
      <c r="E428" s="286"/>
      <c r="F428" s="286"/>
      <c r="G428" s="286"/>
      <c r="H428" s="286"/>
      <c r="I428" s="286"/>
      <c r="J428" s="286"/>
      <c r="K428" s="286"/>
      <c r="L428" s="286"/>
      <c r="M428" s="287"/>
    </row>
    <row r="429" spans="1:13" s="98" customFormat="1" ht="11.25" hidden="1">
      <c r="A429" s="294"/>
      <c r="B429" s="97" t="s">
        <v>161</v>
      </c>
      <c r="C429" s="288"/>
      <c r="D429" s="289"/>
      <c r="E429" s="289"/>
      <c r="F429" s="289"/>
      <c r="G429" s="289"/>
      <c r="H429" s="289"/>
      <c r="I429" s="289"/>
      <c r="J429" s="289"/>
      <c r="K429" s="289"/>
      <c r="L429" s="289"/>
      <c r="M429" s="290"/>
    </row>
    <row r="430" spans="1:13" s="98" customFormat="1" ht="11.25" hidden="1">
      <c r="A430" s="294"/>
      <c r="B430" s="97" t="s">
        <v>162</v>
      </c>
      <c r="C430" s="291"/>
      <c r="D430" s="292"/>
      <c r="E430" s="292"/>
      <c r="F430" s="292"/>
      <c r="G430" s="292"/>
      <c r="H430" s="292"/>
      <c r="I430" s="292"/>
      <c r="J430" s="292"/>
      <c r="K430" s="292"/>
      <c r="L430" s="292"/>
      <c r="M430" s="293"/>
    </row>
    <row r="431" spans="1:13" s="98" customFormat="1" ht="11.25" hidden="1">
      <c r="A431" s="294"/>
      <c r="B431" s="97" t="s">
        <v>163</v>
      </c>
      <c r="C431" s="99"/>
      <c r="D431" s="99">
        <v>85333</v>
      </c>
      <c r="E431" s="100">
        <v>358601</v>
      </c>
      <c r="F431" s="100"/>
      <c r="G431" s="100">
        <v>358601</v>
      </c>
      <c r="H431" s="100">
        <v>199440</v>
      </c>
      <c r="I431" s="100"/>
      <c r="J431" s="100"/>
      <c r="K431" s="100"/>
      <c r="L431" s="100"/>
      <c r="M431" s="100">
        <v>199440</v>
      </c>
    </row>
    <row r="432" spans="1:13" s="98" customFormat="1" ht="11.25" hidden="1">
      <c r="A432" s="294"/>
      <c r="B432" s="97" t="s">
        <v>164</v>
      </c>
      <c r="C432" s="101"/>
      <c r="D432" s="101"/>
      <c r="E432" s="100">
        <v>199440</v>
      </c>
      <c r="F432" s="100"/>
      <c r="G432" s="100">
        <v>199440</v>
      </c>
      <c r="H432" s="100">
        <v>199440</v>
      </c>
      <c r="I432" s="100"/>
      <c r="J432" s="102"/>
      <c r="K432" s="102"/>
      <c r="L432" s="102"/>
      <c r="M432" s="100">
        <v>199440</v>
      </c>
    </row>
    <row r="433" spans="1:13" s="98" customFormat="1" ht="11.25" hidden="1">
      <c r="A433" s="294"/>
      <c r="B433" s="97" t="s">
        <v>165</v>
      </c>
      <c r="C433" s="101"/>
      <c r="D433" s="101"/>
      <c r="E433" s="100">
        <v>159161</v>
      </c>
      <c r="F433" s="100"/>
      <c r="G433" s="100">
        <v>159161</v>
      </c>
      <c r="H433" s="100"/>
      <c r="I433" s="100"/>
      <c r="J433" s="102"/>
      <c r="K433" s="102"/>
      <c r="L433" s="102"/>
      <c r="M433" s="100"/>
    </row>
    <row r="434" spans="1:13" s="98" customFormat="1" ht="11.25" hidden="1">
      <c r="A434" s="294"/>
      <c r="B434" s="97" t="s">
        <v>166</v>
      </c>
      <c r="C434" s="101"/>
      <c r="D434" s="101"/>
      <c r="E434" s="100"/>
      <c r="F434" s="100"/>
      <c r="G434" s="100"/>
      <c r="H434" s="100"/>
      <c r="I434" s="100"/>
      <c r="J434" s="102"/>
      <c r="K434" s="102"/>
      <c r="L434" s="102"/>
      <c r="M434" s="100"/>
    </row>
    <row r="435" spans="1:13" s="111" customFormat="1" ht="11.25" hidden="1">
      <c r="A435" s="109"/>
      <c r="B435" s="97" t="s">
        <v>159</v>
      </c>
      <c r="C435" s="110"/>
      <c r="D435" s="305" t="s">
        <v>195</v>
      </c>
      <c r="E435" s="305"/>
      <c r="F435" s="305"/>
      <c r="G435" s="305"/>
      <c r="H435" s="305"/>
      <c r="I435" s="305"/>
      <c r="J435" s="305"/>
      <c r="K435" s="305"/>
      <c r="L435" s="305"/>
      <c r="M435" s="305"/>
    </row>
    <row r="436" spans="1:13" s="60" customFormat="1" ht="11.25" hidden="1">
      <c r="A436" s="284" t="s">
        <v>233</v>
      </c>
      <c r="B436" s="73" t="s">
        <v>161</v>
      </c>
      <c r="D436" s="306"/>
      <c r="E436" s="306"/>
      <c r="F436" s="306"/>
      <c r="G436" s="306"/>
      <c r="H436" s="306"/>
      <c r="I436" s="306"/>
      <c r="J436" s="306"/>
      <c r="K436" s="306"/>
      <c r="L436" s="306"/>
      <c r="M436" s="306"/>
    </row>
    <row r="437" spans="1:13" s="60" customFormat="1" ht="11.25" hidden="1">
      <c r="A437" s="284"/>
      <c r="B437" s="73" t="s">
        <v>162</v>
      </c>
      <c r="D437" s="307"/>
      <c r="E437" s="307"/>
      <c r="F437" s="307"/>
      <c r="G437" s="307"/>
      <c r="H437" s="307"/>
      <c r="I437" s="307"/>
      <c r="J437" s="307"/>
      <c r="K437" s="307"/>
      <c r="L437" s="307"/>
      <c r="M437" s="307"/>
    </row>
    <row r="438" spans="1:13" s="60" customFormat="1" ht="11.25" hidden="1">
      <c r="A438" s="284"/>
      <c r="B438" s="73" t="s">
        <v>163</v>
      </c>
      <c r="C438" s="105"/>
      <c r="D438" s="105">
        <v>85395</v>
      </c>
      <c r="E438" s="106">
        <v>462105</v>
      </c>
      <c r="F438" s="106">
        <v>69316</v>
      </c>
      <c r="G438" s="106">
        <v>392789</v>
      </c>
      <c r="H438" s="106"/>
      <c r="I438" s="106"/>
      <c r="J438" s="106"/>
      <c r="K438" s="106"/>
      <c r="L438" s="106"/>
      <c r="M438" s="106"/>
    </row>
    <row r="439" spans="1:13" s="60" customFormat="1" ht="11.25" hidden="1">
      <c r="A439" s="284"/>
      <c r="B439" s="73" t="s">
        <v>164</v>
      </c>
      <c r="C439" s="107"/>
      <c r="D439" s="107"/>
      <c r="E439" s="106"/>
      <c r="F439" s="106"/>
      <c r="G439" s="106"/>
      <c r="H439" s="106"/>
      <c r="I439" s="106"/>
      <c r="J439" s="108"/>
      <c r="K439" s="108"/>
      <c r="L439" s="108"/>
      <c r="M439" s="106"/>
    </row>
    <row r="440" spans="1:13" s="60" customFormat="1" ht="11.25" hidden="1">
      <c r="A440" s="284"/>
      <c r="B440" s="73" t="s">
        <v>165</v>
      </c>
      <c r="C440" s="107"/>
      <c r="D440" s="107"/>
      <c r="E440" s="106">
        <v>462105</v>
      </c>
      <c r="F440" s="106">
        <v>69316</v>
      </c>
      <c r="G440" s="106">
        <v>392789</v>
      </c>
      <c r="H440" s="106"/>
      <c r="I440" s="106"/>
      <c r="J440" s="108"/>
      <c r="K440" s="108"/>
      <c r="L440" s="108"/>
      <c r="M440" s="106"/>
    </row>
    <row r="441" spans="1:13" s="60" customFormat="1" ht="11.25" hidden="1">
      <c r="A441" s="284"/>
      <c r="B441" s="73" t="s">
        <v>166</v>
      </c>
      <c r="C441" s="107"/>
      <c r="D441" s="107"/>
      <c r="E441" s="106"/>
      <c r="F441" s="106"/>
      <c r="G441" s="106"/>
      <c r="H441" s="106"/>
      <c r="I441" s="106"/>
      <c r="J441" s="108"/>
      <c r="K441" s="108"/>
      <c r="L441" s="108"/>
      <c r="M441" s="106"/>
    </row>
    <row r="442" spans="1:13" s="98" customFormat="1" ht="11.25" hidden="1">
      <c r="A442" s="103"/>
      <c r="B442" s="97"/>
      <c r="C442" s="112"/>
      <c r="D442" s="113"/>
      <c r="E442" s="100"/>
      <c r="F442" s="100"/>
      <c r="G442" s="100"/>
      <c r="H442" s="100"/>
      <c r="I442" s="100"/>
      <c r="J442" s="102"/>
      <c r="K442" s="102"/>
      <c r="L442" s="102"/>
      <c r="M442" s="100"/>
    </row>
    <row r="443" spans="1:13" s="98" customFormat="1" ht="11.25">
      <c r="A443" s="132"/>
      <c r="B443" s="133"/>
      <c r="C443" s="104"/>
      <c r="D443" s="104"/>
      <c r="E443" s="134"/>
      <c r="F443" s="134"/>
      <c r="G443" s="134"/>
      <c r="H443" s="134"/>
      <c r="I443" s="134"/>
      <c r="J443" s="135"/>
      <c r="K443" s="135"/>
      <c r="L443" s="135"/>
      <c r="M443" s="134"/>
    </row>
    <row r="444" ht="11.25">
      <c r="B444" s="150" t="s">
        <v>253</v>
      </c>
    </row>
  </sheetData>
  <sheetProtection/>
  <mergeCells count="147">
    <mergeCell ref="A421:A427"/>
    <mergeCell ref="C421:M423"/>
    <mergeCell ref="A428:A434"/>
    <mergeCell ref="C428:M430"/>
    <mergeCell ref="D435:M437"/>
    <mergeCell ref="A436:A441"/>
    <mergeCell ref="A400:A406"/>
    <mergeCell ref="C400:M402"/>
    <mergeCell ref="A407:A413"/>
    <mergeCell ref="C407:M409"/>
    <mergeCell ref="A414:A420"/>
    <mergeCell ref="C414:M416"/>
    <mergeCell ref="D379:M381"/>
    <mergeCell ref="A380:A385"/>
    <mergeCell ref="D386:M388"/>
    <mergeCell ref="A387:A392"/>
    <mergeCell ref="D393:M395"/>
    <mergeCell ref="A394:A399"/>
    <mergeCell ref="A358:A364"/>
    <mergeCell ref="C358:M359"/>
    <mergeCell ref="C360:M360"/>
    <mergeCell ref="A365:A371"/>
    <mergeCell ref="C365:M367"/>
    <mergeCell ref="D372:M374"/>
    <mergeCell ref="A373:A378"/>
    <mergeCell ref="A344:A350"/>
    <mergeCell ref="C344:M345"/>
    <mergeCell ref="C346:M346"/>
    <mergeCell ref="A351:A357"/>
    <mergeCell ref="C351:M352"/>
    <mergeCell ref="C353:M353"/>
    <mergeCell ref="D321:M323"/>
    <mergeCell ref="A322:A327"/>
    <mergeCell ref="D328:M330"/>
    <mergeCell ref="A329:A334"/>
    <mergeCell ref="A337:A343"/>
    <mergeCell ref="C337:M338"/>
    <mergeCell ref="C339:M339"/>
    <mergeCell ref="D300:M302"/>
    <mergeCell ref="A301:A306"/>
    <mergeCell ref="D307:M309"/>
    <mergeCell ref="A308:A313"/>
    <mergeCell ref="D314:M316"/>
    <mergeCell ref="A315:A320"/>
    <mergeCell ref="A279:A285"/>
    <mergeCell ref="C279:M281"/>
    <mergeCell ref="A286:A292"/>
    <mergeCell ref="C286:M288"/>
    <mergeCell ref="A293:A299"/>
    <mergeCell ref="C293:M295"/>
    <mergeCell ref="A254:A260"/>
    <mergeCell ref="C254:M256"/>
    <mergeCell ref="A262:A269"/>
    <mergeCell ref="C262:M264"/>
    <mergeCell ref="A271:A277"/>
    <mergeCell ref="C271:M273"/>
    <mergeCell ref="A233:A239"/>
    <mergeCell ref="C233:M235"/>
    <mergeCell ref="A240:A246"/>
    <mergeCell ref="C240:M242"/>
    <mergeCell ref="A247:A253"/>
    <mergeCell ref="C247:M249"/>
    <mergeCell ref="A213:A219"/>
    <mergeCell ref="C213:M215"/>
    <mergeCell ref="D220:M222"/>
    <mergeCell ref="A221:A226"/>
    <mergeCell ref="A231:M231"/>
    <mergeCell ref="C232:D232"/>
    <mergeCell ref="A192:A198"/>
    <mergeCell ref="C192:M194"/>
    <mergeCell ref="A199:A205"/>
    <mergeCell ref="C199:M201"/>
    <mergeCell ref="A206:A212"/>
    <mergeCell ref="C206:M208"/>
    <mergeCell ref="D171:M173"/>
    <mergeCell ref="A172:A177"/>
    <mergeCell ref="D178:M180"/>
    <mergeCell ref="A179:A184"/>
    <mergeCell ref="A185:A191"/>
    <mergeCell ref="C185:M187"/>
    <mergeCell ref="A150:A156"/>
    <mergeCell ref="C150:M152"/>
    <mergeCell ref="D157:M159"/>
    <mergeCell ref="A158:A163"/>
    <mergeCell ref="D164:M166"/>
    <mergeCell ref="A165:A170"/>
    <mergeCell ref="A136:A142"/>
    <mergeCell ref="C136:M137"/>
    <mergeCell ref="C138:M138"/>
    <mergeCell ref="A143:A149"/>
    <mergeCell ref="C143:M144"/>
    <mergeCell ref="C145:M145"/>
    <mergeCell ref="C121:D121"/>
    <mergeCell ref="A122:A128"/>
    <mergeCell ref="C122:M123"/>
    <mergeCell ref="C124:M124"/>
    <mergeCell ref="A129:A135"/>
    <mergeCell ref="C129:M130"/>
    <mergeCell ref="C131:M131"/>
    <mergeCell ref="D99:M101"/>
    <mergeCell ref="A100:A105"/>
    <mergeCell ref="D106:M108"/>
    <mergeCell ref="A107:A112"/>
    <mergeCell ref="D113:M115"/>
    <mergeCell ref="A114:A119"/>
    <mergeCell ref="A78:A84"/>
    <mergeCell ref="C78:M80"/>
    <mergeCell ref="D85:M87"/>
    <mergeCell ref="A86:A91"/>
    <mergeCell ref="D92:M94"/>
    <mergeCell ref="A93:A98"/>
    <mergeCell ref="A56:A62"/>
    <mergeCell ref="C56:M58"/>
    <mergeCell ref="A64:A70"/>
    <mergeCell ref="C64:M66"/>
    <mergeCell ref="A71:A77"/>
    <mergeCell ref="C71:M73"/>
    <mergeCell ref="A32:A38"/>
    <mergeCell ref="C32:M34"/>
    <mergeCell ref="A39:A45"/>
    <mergeCell ref="C39:M41"/>
    <mergeCell ref="A47:A54"/>
    <mergeCell ref="C47:M49"/>
    <mergeCell ref="A16:M16"/>
    <mergeCell ref="C17:D17"/>
    <mergeCell ref="A18:A24"/>
    <mergeCell ref="C18:M20"/>
    <mergeCell ref="A25:A31"/>
    <mergeCell ref="C25:M27"/>
    <mergeCell ref="G11:G15"/>
    <mergeCell ref="H11:M11"/>
    <mergeCell ref="H12:H15"/>
    <mergeCell ref="I12:M12"/>
    <mergeCell ref="I13:L13"/>
    <mergeCell ref="I14:I15"/>
    <mergeCell ref="J14:L14"/>
    <mergeCell ref="M14:M15"/>
    <mergeCell ref="A1:M1"/>
    <mergeCell ref="A8:M8"/>
    <mergeCell ref="A10:A15"/>
    <mergeCell ref="B10:B15"/>
    <mergeCell ref="C10:C15"/>
    <mergeCell ref="D10:D15"/>
    <mergeCell ref="E10:E15"/>
    <mergeCell ref="F10:G10"/>
    <mergeCell ref="H10:M10"/>
    <mergeCell ref="F11:F15"/>
  </mergeCells>
  <printOptions/>
  <pageMargins left="0.17" right="0.71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95"/>
  <sheetViews>
    <sheetView zoomScalePageLayoutView="0" workbookViewId="0" topLeftCell="A1">
      <selection activeCell="A51" sqref="A51:IV54"/>
    </sheetView>
  </sheetViews>
  <sheetFormatPr defaultColWidth="9.140625" defaultRowHeight="15"/>
  <cols>
    <col min="1" max="1" width="6.57421875" style="151" customWidth="1"/>
    <col min="2" max="3" width="9.140625" style="152" customWidth="1"/>
    <col min="4" max="4" width="20.00390625" style="152" customWidth="1"/>
    <col min="5" max="5" width="11.57421875" style="152" customWidth="1"/>
    <col min="6" max="6" width="11.140625" style="152" customWidth="1"/>
    <col min="7" max="9" width="9.140625" style="152" customWidth="1"/>
    <col min="10" max="10" width="10.7109375" style="152" customWidth="1"/>
    <col min="11" max="11" width="11.140625" style="152" customWidth="1"/>
    <col min="12" max="12" width="11.57421875" style="152" customWidth="1"/>
    <col min="13" max="16384" width="9.140625" style="152" customWidth="1"/>
  </cols>
  <sheetData>
    <row r="2" spans="1:13" s="59" customFormat="1" ht="12.75">
      <c r="A2" s="246" t="s">
        <v>341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4" ht="12.75" hidden="1"/>
    <row r="5" spans="8:14" ht="12.75">
      <c r="H5" s="362" t="s">
        <v>254</v>
      </c>
      <c r="I5" s="363"/>
      <c r="J5" s="363"/>
      <c r="K5" s="364"/>
      <c r="L5" s="364"/>
      <c r="N5" s="153"/>
    </row>
    <row r="6" spans="8:14" ht="12.75">
      <c r="H6" s="15" t="s">
        <v>255</v>
      </c>
      <c r="I6" s="154"/>
      <c r="J6" s="154"/>
      <c r="K6" s="154"/>
      <c r="L6" s="155"/>
      <c r="N6" s="153"/>
    </row>
    <row r="7" spans="8:14" ht="12.75">
      <c r="H7" s="15" t="s">
        <v>256</v>
      </c>
      <c r="I7" s="154"/>
      <c r="J7" s="154"/>
      <c r="K7" s="154"/>
      <c r="L7" s="155"/>
      <c r="N7" s="153"/>
    </row>
    <row r="8" spans="8:12" ht="12.75">
      <c r="H8" s="15" t="s">
        <v>257</v>
      </c>
      <c r="I8" s="154"/>
      <c r="J8" s="154"/>
      <c r="K8" s="154"/>
      <c r="L8" s="155"/>
    </row>
    <row r="10" spans="1:13" ht="15">
      <c r="A10" s="365" t="s">
        <v>258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</row>
    <row r="11" spans="1:13" ht="12.75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8" t="s">
        <v>259</v>
      </c>
    </row>
    <row r="12" spans="1:13" s="160" customFormat="1" ht="12.75">
      <c r="A12" s="366" t="s">
        <v>136</v>
      </c>
      <c r="B12" s="367" t="s">
        <v>0</v>
      </c>
      <c r="C12" s="367" t="s">
        <v>260</v>
      </c>
      <c r="D12" s="358" t="s">
        <v>261</v>
      </c>
      <c r="E12" s="358" t="s">
        <v>262</v>
      </c>
      <c r="F12" s="358"/>
      <c r="G12" s="358"/>
      <c r="H12" s="358"/>
      <c r="I12" s="358"/>
      <c r="J12" s="358"/>
      <c r="K12" s="358"/>
      <c r="L12" s="159"/>
      <c r="M12" s="358" t="s">
        <v>263</v>
      </c>
    </row>
    <row r="13" spans="1:13" s="160" customFormat="1" ht="12.75">
      <c r="A13" s="366"/>
      <c r="B13" s="367"/>
      <c r="C13" s="367"/>
      <c r="D13" s="358"/>
      <c r="E13" s="358"/>
      <c r="F13" s="358" t="s">
        <v>145</v>
      </c>
      <c r="G13" s="358" t="s">
        <v>264</v>
      </c>
      <c r="H13" s="358"/>
      <c r="I13" s="358"/>
      <c r="J13" s="358"/>
      <c r="K13" s="358" t="s">
        <v>265</v>
      </c>
      <c r="L13" s="359">
        <v>2012</v>
      </c>
      <c r="M13" s="358"/>
    </row>
    <row r="14" spans="1:13" s="160" customFormat="1" ht="12.75">
      <c r="A14" s="366"/>
      <c r="B14" s="367"/>
      <c r="C14" s="367"/>
      <c r="D14" s="358"/>
      <c r="E14" s="358"/>
      <c r="F14" s="358"/>
      <c r="G14" s="358" t="s">
        <v>266</v>
      </c>
      <c r="H14" s="358" t="s">
        <v>267</v>
      </c>
      <c r="I14" s="358" t="s">
        <v>268</v>
      </c>
      <c r="J14" s="358" t="s">
        <v>269</v>
      </c>
      <c r="K14" s="358"/>
      <c r="L14" s="360"/>
      <c r="M14" s="358"/>
    </row>
    <row r="15" spans="1:13" s="160" customFormat="1" ht="12.75">
      <c r="A15" s="366"/>
      <c r="B15" s="367"/>
      <c r="C15" s="367"/>
      <c r="D15" s="358"/>
      <c r="E15" s="358"/>
      <c r="F15" s="358"/>
      <c r="G15" s="358"/>
      <c r="H15" s="358"/>
      <c r="I15" s="358"/>
      <c r="J15" s="358"/>
      <c r="K15" s="358"/>
      <c r="L15" s="360"/>
      <c r="M15" s="358"/>
    </row>
    <row r="16" spans="1:13" s="160" customFormat="1" ht="12.75">
      <c r="A16" s="366"/>
      <c r="B16" s="367"/>
      <c r="C16" s="367"/>
      <c r="D16" s="358"/>
      <c r="E16" s="358"/>
      <c r="F16" s="358"/>
      <c r="G16" s="358"/>
      <c r="H16" s="358"/>
      <c r="I16" s="358"/>
      <c r="J16" s="358"/>
      <c r="K16" s="358"/>
      <c r="L16" s="361"/>
      <c r="M16" s="358"/>
    </row>
    <row r="17" spans="1:13" s="161" customFormat="1" ht="11.25">
      <c r="A17" s="337" t="s">
        <v>155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9"/>
    </row>
    <row r="18" spans="1:13" ht="12.75">
      <c r="A18" s="340"/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2"/>
    </row>
    <row r="19" spans="1:13" ht="1.5" customHeight="1">
      <c r="A19" s="343"/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5"/>
    </row>
    <row r="20" spans="1:13" ht="76.5" hidden="1">
      <c r="A20" s="162" t="s">
        <v>270</v>
      </c>
      <c r="B20" s="163">
        <v>600</v>
      </c>
      <c r="C20" s="163">
        <v>60014</v>
      </c>
      <c r="D20" s="164" t="s">
        <v>271</v>
      </c>
      <c r="E20" s="165">
        <v>945000</v>
      </c>
      <c r="F20" s="165"/>
      <c r="G20" s="165"/>
      <c r="H20" s="165"/>
      <c r="I20" s="166" t="s">
        <v>272</v>
      </c>
      <c r="J20" s="165"/>
      <c r="K20" s="165">
        <v>45000</v>
      </c>
      <c r="L20" s="165">
        <v>900000</v>
      </c>
      <c r="M20" s="167" t="s">
        <v>273</v>
      </c>
    </row>
    <row r="21" spans="1:13" ht="102" hidden="1">
      <c r="A21" s="162" t="s">
        <v>274</v>
      </c>
      <c r="B21" s="163">
        <v>600</v>
      </c>
      <c r="C21" s="163">
        <v>60014</v>
      </c>
      <c r="D21" s="164" t="s">
        <v>275</v>
      </c>
      <c r="E21" s="165">
        <v>1000000</v>
      </c>
      <c r="F21" s="165"/>
      <c r="G21" s="165"/>
      <c r="H21" s="165"/>
      <c r="I21" s="166" t="s">
        <v>272</v>
      </c>
      <c r="J21" s="165"/>
      <c r="K21" s="165">
        <v>500000</v>
      </c>
      <c r="L21" s="165">
        <v>500000</v>
      </c>
      <c r="M21" s="167" t="s">
        <v>273</v>
      </c>
    </row>
    <row r="22" spans="1:13" ht="51" hidden="1">
      <c r="A22" s="162" t="s">
        <v>276</v>
      </c>
      <c r="B22" s="163">
        <v>600</v>
      </c>
      <c r="C22" s="163">
        <v>60014</v>
      </c>
      <c r="D22" s="164" t="s">
        <v>277</v>
      </c>
      <c r="E22" s="165">
        <v>2200000</v>
      </c>
      <c r="F22" s="165"/>
      <c r="G22" s="165"/>
      <c r="H22" s="165"/>
      <c r="I22" s="166" t="s">
        <v>272</v>
      </c>
      <c r="J22" s="165"/>
      <c r="K22" s="165">
        <v>200000</v>
      </c>
      <c r="L22" s="165">
        <v>2000000</v>
      </c>
      <c r="M22" s="167" t="s">
        <v>273</v>
      </c>
    </row>
    <row r="23" spans="1:13" ht="51" hidden="1">
      <c r="A23" s="162" t="s">
        <v>278</v>
      </c>
      <c r="B23" s="163">
        <v>600</v>
      </c>
      <c r="C23" s="163">
        <v>60014</v>
      </c>
      <c r="D23" s="164" t="s">
        <v>279</v>
      </c>
      <c r="E23" s="165">
        <v>1643022</v>
      </c>
      <c r="F23" s="165"/>
      <c r="G23" s="165"/>
      <c r="H23" s="165"/>
      <c r="I23" s="166" t="s">
        <v>272</v>
      </c>
      <c r="J23" s="165"/>
      <c r="K23" s="165">
        <v>500000</v>
      </c>
      <c r="L23" s="165">
        <v>1143022</v>
      </c>
      <c r="M23" s="167" t="s">
        <v>273</v>
      </c>
    </row>
    <row r="24" spans="1:13" ht="114.75" hidden="1">
      <c r="A24" s="162" t="s">
        <v>280</v>
      </c>
      <c r="B24" s="163">
        <v>600</v>
      </c>
      <c r="C24" s="163">
        <v>60014</v>
      </c>
      <c r="D24" s="164" t="s">
        <v>281</v>
      </c>
      <c r="E24" s="165">
        <v>350000</v>
      </c>
      <c r="F24" s="165"/>
      <c r="G24" s="165"/>
      <c r="H24" s="165"/>
      <c r="I24" s="166" t="s">
        <v>272</v>
      </c>
      <c r="J24" s="165"/>
      <c r="K24" s="165">
        <v>300000</v>
      </c>
      <c r="L24" s="165">
        <v>50000</v>
      </c>
      <c r="M24" s="167" t="s">
        <v>273</v>
      </c>
    </row>
    <row r="25" spans="1:13" ht="51" hidden="1">
      <c r="A25" s="162" t="s">
        <v>282</v>
      </c>
      <c r="B25" s="163">
        <v>600</v>
      </c>
      <c r="C25" s="163">
        <v>60014</v>
      </c>
      <c r="D25" s="164" t="s">
        <v>283</v>
      </c>
      <c r="E25" s="165">
        <v>240000</v>
      </c>
      <c r="F25" s="165"/>
      <c r="G25" s="165"/>
      <c r="H25" s="165"/>
      <c r="I25" s="166" t="s">
        <v>272</v>
      </c>
      <c r="J25" s="165"/>
      <c r="K25" s="165">
        <v>40000</v>
      </c>
      <c r="L25" s="165">
        <v>200000</v>
      </c>
      <c r="M25" s="167" t="s">
        <v>273</v>
      </c>
    </row>
    <row r="26" spans="1:13" ht="51" hidden="1">
      <c r="A26" s="162" t="s">
        <v>284</v>
      </c>
      <c r="B26" s="163">
        <v>600</v>
      </c>
      <c r="C26" s="163">
        <v>60014</v>
      </c>
      <c r="D26" s="164" t="s">
        <v>285</v>
      </c>
      <c r="E26" s="165">
        <v>6500000</v>
      </c>
      <c r="F26" s="165"/>
      <c r="G26" s="165"/>
      <c r="H26" s="165"/>
      <c r="I26" s="166" t="s">
        <v>272</v>
      </c>
      <c r="J26" s="165"/>
      <c r="K26" s="165"/>
      <c r="L26" s="165">
        <v>50000</v>
      </c>
      <c r="M26" s="167" t="s">
        <v>273</v>
      </c>
    </row>
    <row r="27" spans="1:13" ht="51" hidden="1">
      <c r="A27" s="162" t="s">
        <v>286</v>
      </c>
      <c r="B27" s="163">
        <v>600</v>
      </c>
      <c r="C27" s="163">
        <v>60014</v>
      </c>
      <c r="D27" s="164" t="s">
        <v>287</v>
      </c>
      <c r="E27" s="165">
        <v>1250000</v>
      </c>
      <c r="F27" s="165"/>
      <c r="G27" s="165"/>
      <c r="H27" s="165"/>
      <c r="I27" s="166" t="s">
        <v>272</v>
      </c>
      <c r="J27" s="165"/>
      <c r="K27" s="165">
        <v>50000</v>
      </c>
      <c r="L27" s="165">
        <v>1200000</v>
      </c>
      <c r="M27" s="167" t="s">
        <v>273</v>
      </c>
    </row>
    <row r="28" spans="1:13" ht="63.75" hidden="1">
      <c r="A28" s="162" t="s">
        <v>288</v>
      </c>
      <c r="B28" s="163">
        <v>600</v>
      </c>
      <c r="C28" s="163">
        <v>60014</v>
      </c>
      <c r="D28" s="164" t="s">
        <v>289</v>
      </c>
      <c r="E28" s="165">
        <v>37000000</v>
      </c>
      <c r="F28" s="165"/>
      <c r="G28" s="165"/>
      <c r="H28" s="165"/>
      <c r="I28" s="166" t="s">
        <v>272</v>
      </c>
      <c r="J28" s="165"/>
      <c r="K28" s="165">
        <v>850000</v>
      </c>
      <c r="L28" s="165">
        <v>10000000</v>
      </c>
      <c r="M28" s="167" t="s">
        <v>273</v>
      </c>
    </row>
    <row r="29" spans="1:13" ht="76.5" hidden="1">
      <c r="A29" s="162" t="s">
        <v>290</v>
      </c>
      <c r="B29" s="163">
        <v>600</v>
      </c>
      <c r="C29" s="163">
        <v>60014</v>
      </c>
      <c r="D29" s="164" t="s">
        <v>291</v>
      </c>
      <c r="E29" s="165">
        <v>6522798</v>
      </c>
      <c r="F29" s="165"/>
      <c r="G29" s="165"/>
      <c r="H29" s="165"/>
      <c r="I29" s="166" t="s">
        <v>272</v>
      </c>
      <c r="J29" s="165"/>
      <c r="K29" s="165">
        <v>100000</v>
      </c>
      <c r="L29" s="165">
        <v>6422798</v>
      </c>
      <c r="M29" s="167" t="s">
        <v>273</v>
      </c>
    </row>
    <row r="30" spans="1:13" ht="63.75" hidden="1">
      <c r="A30" s="162" t="s">
        <v>292</v>
      </c>
      <c r="B30" s="163">
        <v>600</v>
      </c>
      <c r="C30" s="163">
        <v>60014</v>
      </c>
      <c r="D30" s="164" t="s">
        <v>293</v>
      </c>
      <c r="E30" s="165">
        <v>3000000</v>
      </c>
      <c r="F30" s="165"/>
      <c r="G30" s="165"/>
      <c r="H30" s="165"/>
      <c r="I30" s="166" t="s">
        <v>272</v>
      </c>
      <c r="J30" s="165"/>
      <c r="K30" s="165">
        <v>1000000</v>
      </c>
      <c r="L30" s="165">
        <v>2000000</v>
      </c>
      <c r="M30" s="167" t="s">
        <v>273</v>
      </c>
    </row>
    <row r="31" spans="1:13" ht="51" hidden="1">
      <c r="A31" s="162" t="s">
        <v>294</v>
      </c>
      <c r="B31" s="163">
        <v>600</v>
      </c>
      <c r="C31" s="163">
        <v>60014</v>
      </c>
      <c r="D31" s="164" t="s">
        <v>295</v>
      </c>
      <c r="E31" s="165">
        <v>2400000</v>
      </c>
      <c r="F31" s="165"/>
      <c r="G31" s="165"/>
      <c r="H31" s="165"/>
      <c r="I31" s="166" t="s">
        <v>272</v>
      </c>
      <c r="J31" s="165"/>
      <c r="K31" s="165">
        <v>1200000</v>
      </c>
      <c r="L31" s="165">
        <v>1200000</v>
      </c>
      <c r="M31" s="167" t="s">
        <v>273</v>
      </c>
    </row>
    <row r="32" spans="1:13" ht="76.5" hidden="1">
      <c r="A32" s="162" t="s">
        <v>296</v>
      </c>
      <c r="B32" s="163">
        <v>600</v>
      </c>
      <c r="C32" s="163">
        <v>60014</v>
      </c>
      <c r="D32" s="164" t="s">
        <v>297</v>
      </c>
      <c r="E32" s="165">
        <v>0</v>
      </c>
      <c r="F32" s="165">
        <v>0</v>
      </c>
      <c r="G32" s="165">
        <v>0</v>
      </c>
      <c r="H32" s="165"/>
      <c r="I32" s="166" t="s">
        <v>272</v>
      </c>
      <c r="J32" s="165">
        <v>0</v>
      </c>
      <c r="K32" s="165">
        <v>0</v>
      </c>
      <c r="L32" s="165"/>
      <c r="M32" s="167" t="s">
        <v>273</v>
      </c>
    </row>
    <row r="33" spans="1:13" ht="89.25" hidden="1">
      <c r="A33" s="162" t="s">
        <v>298</v>
      </c>
      <c r="B33" s="163">
        <v>700</v>
      </c>
      <c r="C33" s="163">
        <v>70005</v>
      </c>
      <c r="D33" s="164" t="s">
        <v>299</v>
      </c>
      <c r="E33" s="168">
        <v>1000000</v>
      </c>
      <c r="F33" s="168"/>
      <c r="G33" s="168"/>
      <c r="H33" s="168"/>
      <c r="I33" s="169" t="s">
        <v>272</v>
      </c>
      <c r="J33" s="168"/>
      <c r="K33" s="168"/>
      <c r="L33" s="168">
        <v>500000</v>
      </c>
      <c r="M33" s="170" t="s">
        <v>300</v>
      </c>
    </row>
    <row r="34" spans="1:13" ht="89.25" hidden="1">
      <c r="A34" s="162" t="s">
        <v>301</v>
      </c>
      <c r="B34" s="163">
        <v>750</v>
      </c>
      <c r="C34" s="163">
        <v>75020</v>
      </c>
      <c r="D34" s="164" t="s">
        <v>302</v>
      </c>
      <c r="E34" s="168">
        <v>7739000</v>
      </c>
      <c r="F34" s="168"/>
      <c r="G34" s="168"/>
      <c r="H34" s="168"/>
      <c r="I34" s="169" t="s">
        <v>272</v>
      </c>
      <c r="J34" s="168"/>
      <c r="K34" s="168">
        <v>3000000</v>
      </c>
      <c r="L34" s="168">
        <v>4739000</v>
      </c>
      <c r="M34" s="170" t="s">
        <v>300</v>
      </c>
    </row>
    <row r="35" spans="1:13" ht="89.25" hidden="1">
      <c r="A35" s="162" t="s">
        <v>303</v>
      </c>
      <c r="B35" s="163">
        <v>754</v>
      </c>
      <c r="C35" s="163">
        <v>75495</v>
      </c>
      <c r="D35" s="164" t="s">
        <v>304</v>
      </c>
      <c r="E35" s="168">
        <v>8000000</v>
      </c>
      <c r="F35" s="168"/>
      <c r="G35" s="168"/>
      <c r="H35" s="168"/>
      <c r="I35" s="169" t="s">
        <v>272</v>
      </c>
      <c r="J35" s="168"/>
      <c r="K35" s="168">
        <v>400000</v>
      </c>
      <c r="L35" s="168">
        <v>1000000</v>
      </c>
      <c r="M35" s="170" t="s">
        <v>300</v>
      </c>
    </row>
    <row r="36" spans="1:13" ht="89.25" hidden="1">
      <c r="A36" s="162" t="s">
        <v>305</v>
      </c>
      <c r="B36" s="163">
        <v>801</v>
      </c>
      <c r="C36" s="163">
        <v>80120</v>
      </c>
      <c r="D36" s="164" t="s">
        <v>306</v>
      </c>
      <c r="E36" s="165">
        <v>1420000</v>
      </c>
      <c r="F36" s="165"/>
      <c r="G36" s="165"/>
      <c r="H36" s="165"/>
      <c r="I36" s="166" t="s">
        <v>272</v>
      </c>
      <c r="J36" s="165"/>
      <c r="K36" s="165">
        <v>420000</v>
      </c>
      <c r="L36" s="165">
        <v>1000000</v>
      </c>
      <c r="M36" s="167" t="s">
        <v>300</v>
      </c>
    </row>
    <row r="37" spans="1:13" ht="89.25" hidden="1">
      <c r="A37" s="162" t="s">
        <v>307</v>
      </c>
      <c r="B37" s="163">
        <v>801</v>
      </c>
      <c r="C37" s="163">
        <v>80130</v>
      </c>
      <c r="D37" s="164" t="s">
        <v>308</v>
      </c>
      <c r="E37" s="165">
        <v>2000000</v>
      </c>
      <c r="F37" s="165"/>
      <c r="G37" s="165"/>
      <c r="H37" s="165"/>
      <c r="I37" s="166" t="s">
        <v>272</v>
      </c>
      <c r="J37" s="165"/>
      <c r="K37" s="165">
        <v>1000000</v>
      </c>
      <c r="L37" s="165">
        <v>1000000</v>
      </c>
      <c r="M37" s="167" t="s">
        <v>300</v>
      </c>
    </row>
    <row r="38" spans="1:13" ht="114.75" hidden="1">
      <c r="A38" s="162" t="s">
        <v>309</v>
      </c>
      <c r="B38" s="163">
        <v>801</v>
      </c>
      <c r="C38" s="163">
        <v>80130</v>
      </c>
      <c r="D38" s="164" t="s">
        <v>310</v>
      </c>
      <c r="E38" s="165">
        <v>1250000</v>
      </c>
      <c r="F38" s="165"/>
      <c r="G38" s="165"/>
      <c r="H38" s="165"/>
      <c r="I38" s="169" t="s">
        <v>272</v>
      </c>
      <c r="J38" s="165"/>
      <c r="K38" s="165">
        <v>250000</v>
      </c>
      <c r="L38" s="165">
        <v>1000000</v>
      </c>
      <c r="M38" s="167" t="s">
        <v>300</v>
      </c>
    </row>
    <row r="39" spans="1:13" ht="89.25" hidden="1">
      <c r="A39" s="162" t="s">
        <v>311</v>
      </c>
      <c r="B39" s="163">
        <v>801</v>
      </c>
      <c r="C39" s="163">
        <v>80130</v>
      </c>
      <c r="D39" s="164" t="s">
        <v>312</v>
      </c>
      <c r="E39" s="168">
        <v>1600000</v>
      </c>
      <c r="F39" s="168"/>
      <c r="G39" s="168"/>
      <c r="H39" s="168"/>
      <c r="I39" s="169" t="s">
        <v>313</v>
      </c>
      <c r="J39" s="168"/>
      <c r="K39" s="168">
        <v>0</v>
      </c>
      <c r="L39" s="168">
        <v>100000</v>
      </c>
      <c r="M39" s="170" t="s">
        <v>300</v>
      </c>
    </row>
    <row r="40" spans="1:13" ht="140.25" hidden="1">
      <c r="A40" s="162" t="s">
        <v>314</v>
      </c>
      <c r="B40" s="163">
        <v>801</v>
      </c>
      <c r="C40" s="163">
        <v>80140</v>
      </c>
      <c r="D40" s="164" t="s">
        <v>315</v>
      </c>
      <c r="E40" s="168">
        <v>10598000</v>
      </c>
      <c r="F40" s="168">
        <v>910570</v>
      </c>
      <c r="G40" s="168">
        <v>136586</v>
      </c>
      <c r="H40" s="168"/>
      <c r="I40" s="169" t="s">
        <v>313</v>
      </c>
      <c r="J40" s="168">
        <v>773984</v>
      </c>
      <c r="K40" s="168">
        <v>5122098</v>
      </c>
      <c r="L40" s="168">
        <v>4565332</v>
      </c>
      <c r="M40" s="170" t="s">
        <v>316</v>
      </c>
    </row>
    <row r="41" spans="1:13" ht="102">
      <c r="A41" s="162" t="s">
        <v>317</v>
      </c>
      <c r="B41" s="163">
        <v>852</v>
      </c>
      <c r="C41" s="163" t="s">
        <v>318</v>
      </c>
      <c r="D41" s="164" t="s">
        <v>319</v>
      </c>
      <c r="E41" s="168">
        <v>9662247</v>
      </c>
      <c r="F41" s="168">
        <v>2088449</v>
      </c>
      <c r="G41" s="168">
        <v>1070748</v>
      </c>
      <c r="H41" s="168"/>
      <c r="I41" s="169" t="s">
        <v>320</v>
      </c>
      <c r="J41" s="168"/>
      <c r="K41" s="168">
        <v>7573798</v>
      </c>
      <c r="L41" s="168"/>
      <c r="M41" s="170" t="s">
        <v>300</v>
      </c>
    </row>
    <row r="42" spans="1:13" ht="89.25" hidden="1">
      <c r="A42" s="162" t="s">
        <v>321</v>
      </c>
      <c r="B42" s="163">
        <v>921</v>
      </c>
      <c r="C42" s="163">
        <v>92195</v>
      </c>
      <c r="D42" s="164" t="s">
        <v>322</v>
      </c>
      <c r="E42" s="165">
        <v>9828012</v>
      </c>
      <c r="F42" s="165">
        <v>1074922</v>
      </c>
      <c r="G42" s="165">
        <v>242126</v>
      </c>
      <c r="H42" s="165"/>
      <c r="I42" s="169" t="s">
        <v>272</v>
      </c>
      <c r="J42" s="165">
        <v>832796</v>
      </c>
      <c r="K42" s="165">
        <v>5933859</v>
      </c>
      <c r="L42" s="165">
        <v>2819231</v>
      </c>
      <c r="M42" s="167" t="s">
        <v>300</v>
      </c>
    </row>
    <row r="43" spans="1:13" ht="76.5" hidden="1">
      <c r="A43" s="162" t="s">
        <v>323</v>
      </c>
      <c r="B43" s="163">
        <v>600</v>
      </c>
      <c r="C43" s="163">
        <v>60014</v>
      </c>
      <c r="D43" s="164" t="s">
        <v>324</v>
      </c>
      <c r="E43" s="168">
        <v>1540000</v>
      </c>
      <c r="F43" s="168"/>
      <c r="G43" s="168"/>
      <c r="H43" s="168"/>
      <c r="I43" s="169" t="s">
        <v>272</v>
      </c>
      <c r="J43" s="168"/>
      <c r="K43" s="168">
        <v>40000</v>
      </c>
      <c r="L43" s="168">
        <v>1500000</v>
      </c>
      <c r="M43" s="170" t="s">
        <v>273</v>
      </c>
    </row>
    <row r="44" spans="1:13" ht="89.25" hidden="1">
      <c r="A44" s="162" t="s">
        <v>325</v>
      </c>
      <c r="B44" s="163">
        <v>600</v>
      </c>
      <c r="C44" s="163">
        <v>60014</v>
      </c>
      <c r="D44" s="164" t="s">
        <v>326</v>
      </c>
      <c r="E44" s="165">
        <v>8600000</v>
      </c>
      <c r="F44" s="165"/>
      <c r="G44" s="165"/>
      <c r="H44" s="165"/>
      <c r="I44" s="166" t="s">
        <v>272</v>
      </c>
      <c r="J44" s="165"/>
      <c r="K44" s="165">
        <v>40000</v>
      </c>
      <c r="L44" s="165">
        <v>1000000</v>
      </c>
      <c r="M44" s="167" t="s">
        <v>273</v>
      </c>
    </row>
    <row r="45" spans="1:13" ht="63.75" hidden="1">
      <c r="A45" s="162" t="s">
        <v>327</v>
      </c>
      <c r="B45" s="163">
        <v>600</v>
      </c>
      <c r="C45" s="163">
        <v>60014</v>
      </c>
      <c r="D45" s="164" t="s">
        <v>328</v>
      </c>
      <c r="E45" s="165">
        <v>5000000</v>
      </c>
      <c r="F45" s="165"/>
      <c r="G45" s="165"/>
      <c r="H45" s="165"/>
      <c r="I45" s="166" t="s">
        <v>272</v>
      </c>
      <c r="J45" s="165"/>
      <c r="K45" s="165">
        <v>2000000</v>
      </c>
      <c r="L45" s="165">
        <v>2000000</v>
      </c>
      <c r="M45" s="167" t="s">
        <v>273</v>
      </c>
    </row>
    <row r="46" spans="1:13" ht="51" hidden="1">
      <c r="A46" s="162" t="s">
        <v>329</v>
      </c>
      <c r="B46" s="163">
        <v>600</v>
      </c>
      <c r="C46" s="163">
        <v>60014</v>
      </c>
      <c r="D46" s="164" t="s">
        <v>330</v>
      </c>
      <c r="E46" s="165">
        <v>1000000</v>
      </c>
      <c r="F46" s="165"/>
      <c r="G46" s="165"/>
      <c r="H46" s="165"/>
      <c r="I46" s="166" t="s">
        <v>272</v>
      </c>
      <c r="J46" s="165"/>
      <c r="K46" s="165">
        <v>500000</v>
      </c>
      <c r="L46" s="165">
        <v>500000</v>
      </c>
      <c r="M46" s="167" t="s">
        <v>273</v>
      </c>
    </row>
    <row r="47" spans="1:13" ht="89.25" hidden="1">
      <c r="A47" s="162" t="s">
        <v>331</v>
      </c>
      <c r="B47" s="163">
        <v>921</v>
      </c>
      <c r="C47" s="163">
        <v>92195</v>
      </c>
      <c r="D47" s="171" t="s">
        <v>332</v>
      </c>
      <c r="E47" s="165">
        <v>0</v>
      </c>
      <c r="F47" s="165">
        <v>0</v>
      </c>
      <c r="G47" s="165">
        <v>0</v>
      </c>
      <c r="H47" s="165"/>
      <c r="I47" s="166" t="s">
        <v>272</v>
      </c>
      <c r="J47" s="165">
        <v>0</v>
      </c>
      <c r="K47" s="165">
        <v>0</v>
      </c>
      <c r="L47" s="165"/>
      <c r="M47" s="167" t="s">
        <v>300</v>
      </c>
    </row>
    <row r="48" spans="1:13" ht="89.25" hidden="1">
      <c r="A48" s="172" t="s">
        <v>333</v>
      </c>
      <c r="B48" s="163">
        <v>600</v>
      </c>
      <c r="C48" s="163">
        <v>60014</v>
      </c>
      <c r="D48" s="164" t="s">
        <v>334</v>
      </c>
      <c r="E48" s="165">
        <v>5630000</v>
      </c>
      <c r="F48" s="165">
        <v>30000</v>
      </c>
      <c r="G48" s="165">
        <v>30000</v>
      </c>
      <c r="H48" s="165"/>
      <c r="I48" s="166"/>
      <c r="J48" s="165"/>
      <c r="K48" s="165">
        <v>1350000</v>
      </c>
      <c r="L48" s="165"/>
      <c r="M48" s="167" t="s">
        <v>300</v>
      </c>
    </row>
    <row r="49" spans="1:13" ht="89.25" hidden="1">
      <c r="A49" s="172">
        <v>30</v>
      </c>
      <c r="B49" s="163">
        <v>900</v>
      </c>
      <c r="C49" s="163">
        <v>90095</v>
      </c>
      <c r="D49" s="164" t="s">
        <v>335</v>
      </c>
      <c r="E49" s="165">
        <v>513620</v>
      </c>
      <c r="F49" s="165">
        <v>250100</v>
      </c>
      <c r="G49" s="165">
        <v>37515</v>
      </c>
      <c r="H49" s="165"/>
      <c r="I49" s="166"/>
      <c r="J49" s="165">
        <v>212585</v>
      </c>
      <c r="K49" s="165">
        <v>263520</v>
      </c>
      <c r="L49" s="165"/>
      <c r="M49" s="167" t="s">
        <v>300</v>
      </c>
    </row>
    <row r="50" spans="1:13" ht="12.75">
      <c r="A50" s="346" t="s">
        <v>336</v>
      </c>
      <c r="B50" s="347"/>
      <c r="C50" s="347"/>
      <c r="D50" s="348"/>
      <c r="E50" s="168">
        <f aca="true" t="shared" si="0" ref="E50:L50">SUM(E20:E49)</f>
        <v>138431699</v>
      </c>
      <c r="F50" s="168">
        <f t="shared" si="0"/>
        <v>4354041</v>
      </c>
      <c r="G50" s="168">
        <f t="shared" si="0"/>
        <v>1516975</v>
      </c>
      <c r="H50" s="168">
        <f t="shared" si="0"/>
        <v>0</v>
      </c>
      <c r="I50" s="168">
        <f t="shared" si="0"/>
        <v>0</v>
      </c>
      <c r="J50" s="168">
        <f t="shared" si="0"/>
        <v>1819365</v>
      </c>
      <c r="K50" s="168">
        <f t="shared" si="0"/>
        <v>32678275</v>
      </c>
      <c r="L50" s="168">
        <f t="shared" si="0"/>
        <v>47389383</v>
      </c>
      <c r="M50" s="173" t="s">
        <v>157</v>
      </c>
    </row>
    <row r="51" ht="12.75" hidden="1">
      <c r="A51" s="174" t="s">
        <v>337</v>
      </c>
    </row>
    <row r="52" ht="12.75" hidden="1">
      <c r="A52" s="174" t="s">
        <v>338</v>
      </c>
    </row>
    <row r="53" ht="12.75" hidden="1">
      <c r="A53" s="174" t="s">
        <v>339</v>
      </c>
    </row>
    <row r="54" ht="12.75" hidden="1">
      <c r="A54" s="174" t="s">
        <v>340</v>
      </c>
    </row>
    <row r="55" spans="1:13" s="161" customFormat="1" ht="11.25" customHeight="1">
      <c r="A55" s="337" t="s">
        <v>236</v>
      </c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50"/>
    </row>
    <row r="56" spans="1:13" ht="10.5" customHeight="1">
      <c r="A56" s="351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3"/>
    </row>
    <row r="57" spans="1:13" ht="12.75" hidden="1">
      <c r="A57" s="354"/>
      <c r="B57" s="355"/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6"/>
    </row>
    <row r="58" spans="1:13" ht="76.5" hidden="1">
      <c r="A58" s="162" t="s">
        <v>270</v>
      </c>
      <c r="B58" s="163">
        <v>600</v>
      </c>
      <c r="C58" s="163">
        <v>60014</v>
      </c>
      <c r="D58" s="164" t="s">
        <v>271</v>
      </c>
      <c r="E58" s="165">
        <v>945000</v>
      </c>
      <c r="F58" s="165"/>
      <c r="G58" s="165"/>
      <c r="H58" s="165"/>
      <c r="I58" s="166" t="s">
        <v>272</v>
      </c>
      <c r="J58" s="165"/>
      <c r="K58" s="165">
        <v>45000</v>
      </c>
      <c r="L58" s="165">
        <v>900000</v>
      </c>
      <c r="M58" s="167" t="s">
        <v>273</v>
      </c>
    </row>
    <row r="59" spans="1:13" ht="102" hidden="1">
      <c r="A59" s="162" t="s">
        <v>274</v>
      </c>
      <c r="B59" s="163">
        <v>600</v>
      </c>
      <c r="C59" s="163">
        <v>60014</v>
      </c>
      <c r="D59" s="164" t="s">
        <v>275</v>
      </c>
      <c r="E59" s="165">
        <v>1000000</v>
      </c>
      <c r="F59" s="165"/>
      <c r="G59" s="165"/>
      <c r="H59" s="165"/>
      <c r="I59" s="166" t="s">
        <v>272</v>
      </c>
      <c r="J59" s="165"/>
      <c r="K59" s="165">
        <v>500000</v>
      </c>
      <c r="L59" s="165">
        <v>500000</v>
      </c>
      <c r="M59" s="167" t="s">
        <v>273</v>
      </c>
    </row>
    <row r="60" spans="1:13" ht="51" hidden="1">
      <c r="A60" s="162" t="s">
        <v>276</v>
      </c>
      <c r="B60" s="163">
        <v>600</v>
      </c>
      <c r="C60" s="163">
        <v>60014</v>
      </c>
      <c r="D60" s="164" t="s">
        <v>277</v>
      </c>
      <c r="E60" s="165">
        <v>2200000</v>
      </c>
      <c r="F60" s="165"/>
      <c r="G60" s="165"/>
      <c r="H60" s="165"/>
      <c r="I60" s="166" t="s">
        <v>272</v>
      </c>
      <c r="J60" s="165"/>
      <c r="K60" s="165">
        <v>200000</v>
      </c>
      <c r="L60" s="165">
        <v>2000000</v>
      </c>
      <c r="M60" s="167" t="s">
        <v>273</v>
      </c>
    </row>
    <row r="61" spans="1:13" ht="51" hidden="1">
      <c r="A61" s="162" t="s">
        <v>278</v>
      </c>
      <c r="B61" s="163">
        <v>600</v>
      </c>
      <c r="C61" s="163">
        <v>60014</v>
      </c>
      <c r="D61" s="164" t="s">
        <v>279</v>
      </c>
      <c r="E61" s="165">
        <v>1643022</v>
      </c>
      <c r="F61" s="165"/>
      <c r="G61" s="165"/>
      <c r="H61" s="165"/>
      <c r="I61" s="166" t="s">
        <v>272</v>
      </c>
      <c r="J61" s="165"/>
      <c r="K61" s="165">
        <v>500000</v>
      </c>
      <c r="L61" s="165">
        <v>1143022</v>
      </c>
      <c r="M61" s="167" t="s">
        <v>273</v>
      </c>
    </row>
    <row r="62" spans="1:13" ht="114.75" hidden="1">
      <c r="A62" s="162" t="s">
        <v>280</v>
      </c>
      <c r="B62" s="163">
        <v>600</v>
      </c>
      <c r="C62" s="163">
        <v>60014</v>
      </c>
      <c r="D62" s="164" t="s">
        <v>281</v>
      </c>
      <c r="E62" s="165">
        <v>350000</v>
      </c>
      <c r="F62" s="165"/>
      <c r="G62" s="165"/>
      <c r="H62" s="165"/>
      <c r="I62" s="166" t="s">
        <v>272</v>
      </c>
      <c r="J62" s="165"/>
      <c r="K62" s="165">
        <v>300000</v>
      </c>
      <c r="L62" s="165">
        <v>50000</v>
      </c>
      <c r="M62" s="167" t="s">
        <v>273</v>
      </c>
    </row>
    <row r="63" spans="1:13" ht="51" hidden="1">
      <c r="A63" s="162" t="s">
        <v>282</v>
      </c>
      <c r="B63" s="163">
        <v>600</v>
      </c>
      <c r="C63" s="163">
        <v>60014</v>
      </c>
      <c r="D63" s="164" t="s">
        <v>283</v>
      </c>
      <c r="E63" s="165">
        <v>240000</v>
      </c>
      <c r="F63" s="165"/>
      <c r="G63" s="165"/>
      <c r="H63" s="165"/>
      <c r="I63" s="166" t="s">
        <v>272</v>
      </c>
      <c r="J63" s="165"/>
      <c r="K63" s="165">
        <v>40000</v>
      </c>
      <c r="L63" s="165">
        <v>200000</v>
      </c>
      <c r="M63" s="167" t="s">
        <v>273</v>
      </c>
    </row>
    <row r="64" spans="1:13" ht="51" hidden="1">
      <c r="A64" s="162" t="s">
        <v>284</v>
      </c>
      <c r="B64" s="163">
        <v>600</v>
      </c>
      <c r="C64" s="163">
        <v>60014</v>
      </c>
      <c r="D64" s="164" t="s">
        <v>285</v>
      </c>
      <c r="E64" s="165">
        <v>6500000</v>
      </c>
      <c r="F64" s="165"/>
      <c r="G64" s="165"/>
      <c r="H64" s="165"/>
      <c r="I64" s="166" t="s">
        <v>272</v>
      </c>
      <c r="J64" s="165"/>
      <c r="K64" s="165"/>
      <c r="L64" s="165">
        <v>50000</v>
      </c>
      <c r="M64" s="167" t="s">
        <v>273</v>
      </c>
    </row>
    <row r="65" spans="1:13" ht="51" hidden="1">
      <c r="A65" s="162" t="s">
        <v>286</v>
      </c>
      <c r="B65" s="163">
        <v>600</v>
      </c>
      <c r="C65" s="163">
        <v>60014</v>
      </c>
      <c r="D65" s="164" t="s">
        <v>287</v>
      </c>
      <c r="E65" s="165">
        <v>1250000</v>
      </c>
      <c r="F65" s="165"/>
      <c r="G65" s="165"/>
      <c r="H65" s="165"/>
      <c r="I65" s="166" t="s">
        <v>272</v>
      </c>
      <c r="J65" s="165"/>
      <c r="K65" s="165">
        <v>50000</v>
      </c>
      <c r="L65" s="165">
        <v>1200000</v>
      </c>
      <c r="M65" s="167" t="s">
        <v>273</v>
      </c>
    </row>
    <row r="66" spans="1:13" ht="63.75" hidden="1">
      <c r="A66" s="162" t="s">
        <v>288</v>
      </c>
      <c r="B66" s="163">
        <v>600</v>
      </c>
      <c r="C66" s="163">
        <v>60014</v>
      </c>
      <c r="D66" s="164" t="s">
        <v>289</v>
      </c>
      <c r="E66" s="165">
        <v>37000000</v>
      </c>
      <c r="F66" s="165"/>
      <c r="G66" s="165"/>
      <c r="H66" s="165"/>
      <c r="I66" s="166" t="s">
        <v>272</v>
      </c>
      <c r="J66" s="165"/>
      <c r="K66" s="165">
        <v>850000</v>
      </c>
      <c r="L66" s="165">
        <v>10000000</v>
      </c>
      <c r="M66" s="167" t="s">
        <v>273</v>
      </c>
    </row>
    <row r="67" spans="1:13" ht="76.5" hidden="1">
      <c r="A67" s="162" t="s">
        <v>290</v>
      </c>
      <c r="B67" s="163">
        <v>600</v>
      </c>
      <c r="C67" s="163">
        <v>60014</v>
      </c>
      <c r="D67" s="164" t="s">
        <v>291</v>
      </c>
      <c r="E67" s="165">
        <v>6522798</v>
      </c>
      <c r="F67" s="165"/>
      <c r="G67" s="165"/>
      <c r="H67" s="165"/>
      <c r="I67" s="166" t="s">
        <v>272</v>
      </c>
      <c r="J67" s="165"/>
      <c r="K67" s="165">
        <v>100000</v>
      </c>
      <c r="L67" s="165">
        <v>6422798</v>
      </c>
      <c r="M67" s="167" t="s">
        <v>273</v>
      </c>
    </row>
    <row r="68" spans="1:13" ht="63.75" hidden="1">
      <c r="A68" s="162" t="s">
        <v>292</v>
      </c>
      <c r="B68" s="163">
        <v>600</v>
      </c>
      <c r="C68" s="163">
        <v>60014</v>
      </c>
      <c r="D68" s="164" t="s">
        <v>293</v>
      </c>
      <c r="E68" s="165">
        <v>3000000</v>
      </c>
      <c r="F68" s="165"/>
      <c r="G68" s="165"/>
      <c r="H68" s="165"/>
      <c r="I68" s="166" t="s">
        <v>272</v>
      </c>
      <c r="J68" s="165"/>
      <c r="K68" s="165">
        <v>1000000</v>
      </c>
      <c r="L68" s="165">
        <v>2000000</v>
      </c>
      <c r="M68" s="167" t="s">
        <v>273</v>
      </c>
    </row>
    <row r="69" spans="1:13" ht="51" hidden="1">
      <c r="A69" s="162" t="s">
        <v>294</v>
      </c>
      <c r="B69" s="163">
        <v>600</v>
      </c>
      <c r="C69" s="163">
        <v>60014</v>
      </c>
      <c r="D69" s="164" t="s">
        <v>295</v>
      </c>
      <c r="E69" s="165">
        <v>2400000</v>
      </c>
      <c r="F69" s="165"/>
      <c r="G69" s="165"/>
      <c r="H69" s="165"/>
      <c r="I69" s="166" t="s">
        <v>272</v>
      </c>
      <c r="J69" s="165"/>
      <c r="K69" s="165">
        <v>1200000</v>
      </c>
      <c r="L69" s="165">
        <v>1200000</v>
      </c>
      <c r="M69" s="167" t="s">
        <v>273</v>
      </c>
    </row>
    <row r="70" spans="1:13" ht="76.5" hidden="1">
      <c r="A70" s="162" t="s">
        <v>296</v>
      </c>
      <c r="B70" s="163">
        <v>600</v>
      </c>
      <c r="C70" s="163">
        <v>60014</v>
      </c>
      <c r="D70" s="164" t="s">
        <v>297</v>
      </c>
      <c r="E70" s="165">
        <v>0</v>
      </c>
      <c r="F70" s="165">
        <v>0</v>
      </c>
      <c r="G70" s="165">
        <v>0</v>
      </c>
      <c r="H70" s="165"/>
      <c r="I70" s="166" t="s">
        <v>272</v>
      </c>
      <c r="J70" s="165">
        <v>0</v>
      </c>
      <c r="K70" s="165">
        <v>0</v>
      </c>
      <c r="L70" s="165"/>
      <c r="M70" s="167" t="s">
        <v>273</v>
      </c>
    </row>
    <row r="71" spans="1:13" ht="89.25" hidden="1">
      <c r="A71" s="162" t="s">
        <v>298</v>
      </c>
      <c r="B71" s="163">
        <v>700</v>
      </c>
      <c r="C71" s="163">
        <v>70005</v>
      </c>
      <c r="D71" s="164" t="s">
        <v>299</v>
      </c>
      <c r="E71" s="168">
        <v>1000000</v>
      </c>
      <c r="F71" s="168"/>
      <c r="G71" s="168"/>
      <c r="H71" s="168"/>
      <c r="I71" s="169" t="s">
        <v>272</v>
      </c>
      <c r="J71" s="168"/>
      <c r="K71" s="168"/>
      <c r="L71" s="168">
        <v>500000</v>
      </c>
      <c r="M71" s="170" t="s">
        <v>300</v>
      </c>
    </row>
    <row r="72" spans="1:13" ht="89.25" hidden="1">
      <c r="A72" s="162" t="s">
        <v>301</v>
      </c>
      <c r="B72" s="163">
        <v>750</v>
      </c>
      <c r="C72" s="163">
        <v>75020</v>
      </c>
      <c r="D72" s="164" t="s">
        <v>302</v>
      </c>
      <c r="E72" s="168">
        <v>7739000</v>
      </c>
      <c r="F72" s="168"/>
      <c r="G72" s="168"/>
      <c r="H72" s="168"/>
      <c r="I72" s="169" t="s">
        <v>272</v>
      </c>
      <c r="J72" s="168"/>
      <c r="K72" s="168">
        <v>3000000</v>
      </c>
      <c r="L72" s="168">
        <v>4739000</v>
      </c>
      <c r="M72" s="170" t="s">
        <v>300</v>
      </c>
    </row>
    <row r="73" spans="1:13" ht="89.25" hidden="1">
      <c r="A73" s="162" t="s">
        <v>303</v>
      </c>
      <c r="B73" s="163">
        <v>754</v>
      </c>
      <c r="C73" s="163">
        <v>75495</v>
      </c>
      <c r="D73" s="164" t="s">
        <v>304</v>
      </c>
      <c r="E73" s="168">
        <v>8000000</v>
      </c>
      <c r="F73" s="168"/>
      <c r="G73" s="168"/>
      <c r="H73" s="168"/>
      <c r="I73" s="169" t="s">
        <v>272</v>
      </c>
      <c r="J73" s="168"/>
      <c r="K73" s="168">
        <v>400000</v>
      </c>
      <c r="L73" s="168">
        <v>1000000</v>
      </c>
      <c r="M73" s="170" t="s">
        <v>300</v>
      </c>
    </row>
    <row r="74" spans="1:13" ht="89.25" hidden="1">
      <c r="A74" s="162" t="s">
        <v>305</v>
      </c>
      <c r="B74" s="163">
        <v>801</v>
      </c>
      <c r="C74" s="163">
        <v>80120</v>
      </c>
      <c r="D74" s="164" t="s">
        <v>306</v>
      </c>
      <c r="E74" s="165">
        <v>1420000</v>
      </c>
      <c r="F74" s="165"/>
      <c r="G74" s="165"/>
      <c r="H74" s="165"/>
      <c r="I74" s="166" t="s">
        <v>272</v>
      </c>
      <c r="J74" s="165"/>
      <c r="K74" s="165">
        <v>420000</v>
      </c>
      <c r="L74" s="165">
        <v>1000000</v>
      </c>
      <c r="M74" s="167" t="s">
        <v>300</v>
      </c>
    </row>
    <row r="75" spans="1:13" ht="89.25" hidden="1">
      <c r="A75" s="162" t="s">
        <v>307</v>
      </c>
      <c r="B75" s="163">
        <v>801</v>
      </c>
      <c r="C75" s="163">
        <v>80130</v>
      </c>
      <c r="D75" s="164" t="s">
        <v>308</v>
      </c>
      <c r="E75" s="165">
        <v>2000000</v>
      </c>
      <c r="F75" s="165"/>
      <c r="G75" s="165"/>
      <c r="H75" s="165"/>
      <c r="I75" s="166" t="s">
        <v>272</v>
      </c>
      <c r="J75" s="165"/>
      <c r="K75" s="165">
        <v>1000000</v>
      </c>
      <c r="L75" s="165">
        <v>1000000</v>
      </c>
      <c r="M75" s="167" t="s">
        <v>300</v>
      </c>
    </row>
    <row r="76" spans="1:13" ht="114.75" hidden="1">
      <c r="A76" s="162" t="s">
        <v>309</v>
      </c>
      <c r="B76" s="163">
        <v>801</v>
      </c>
      <c r="C76" s="163">
        <v>80130</v>
      </c>
      <c r="D76" s="164" t="s">
        <v>310</v>
      </c>
      <c r="E76" s="165">
        <v>1250000</v>
      </c>
      <c r="F76" s="165"/>
      <c r="G76" s="165"/>
      <c r="H76" s="165"/>
      <c r="I76" s="169" t="s">
        <v>272</v>
      </c>
      <c r="J76" s="165"/>
      <c r="K76" s="165">
        <v>250000</v>
      </c>
      <c r="L76" s="165">
        <v>1000000</v>
      </c>
      <c r="M76" s="167" t="s">
        <v>300</v>
      </c>
    </row>
    <row r="77" spans="1:13" ht="89.25" hidden="1">
      <c r="A77" s="162" t="s">
        <v>311</v>
      </c>
      <c r="B77" s="163">
        <v>801</v>
      </c>
      <c r="C77" s="163">
        <v>80130</v>
      </c>
      <c r="D77" s="164" t="s">
        <v>312</v>
      </c>
      <c r="E77" s="168">
        <v>1600000</v>
      </c>
      <c r="F77" s="168"/>
      <c r="G77" s="168"/>
      <c r="H77" s="168"/>
      <c r="I77" s="169" t="s">
        <v>313</v>
      </c>
      <c r="J77" s="168"/>
      <c r="K77" s="168">
        <v>0</v>
      </c>
      <c r="L77" s="168">
        <v>100000</v>
      </c>
      <c r="M77" s="170" t="s">
        <v>300</v>
      </c>
    </row>
    <row r="78" spans="1:13" ht="140.25" hidden="1">
      <c r="A78" s="162" t="s">
        <v>314</v>
      </c>
      <c r="B78" s="163">
        <v>801</v>
      </c>
      <c r="C78" s="163">
        <v>80140</v>
      </c>
      <c r="D78" s="164" t="s">
        <v>315</v>
      </c>
      <c r="E78" s="168">
        <v>10598000</v>
      </c>
      <c r="F78" s="168">
        <v>910570</v>
      </c>
      <c r="G78" s="168">
        <v>136586</v>
      </c>
      <c r="H78" s="168"/>
      <c r="I78" s="169" t="s">
        <v>313</v>
      </c>
      <c r="J78" s="168">
        <v>773984</v>
      </c>
      <c r="K78" s="168">
        <v>5122098</v>
      </c>
      <c r="L78" s="168">
        <v>4565332</v>
      </c>
      <c r="M78" s="170" t="s">
        <v>316</v>
      </c>
    </row>
    <row r="79" spans="1:13" ht="102">
      <c r="A79" s="162" t="s">
        <v>317</v>
      </c>
      <c r="B79" s="163">
        <v>852</v>
      </c>
      <c r="C79" s="163" t="s">
        <v>318</v>
      </c>
      <c r="D79" s="164" t="s">
        <v>319</v>
      </c>
      <c r="E79" s="168">
        <v>9642977</v>
      </c>
      <c r="F79" s="168">
        <v>2069179</v>
      </c>
      <c r="G79" s="168">
        <v>1051478</v>
      </c>
      <c r="H79" s="168"/>
      <c r="I79" s="169" t="s">
        <v>320</v>
      </c>
      <c r="J79" s="168"/>
      <c r="K79" s="168">
        <v>7573798</v>
      </c>
      <c r="L79" s="168"/>
      <c r="M79" s="170" t="s">
        <v>300</v>
      </c>
    </row>
    <row r="80" spans="1:13" ht="89.25" hidden="1">
      <c r="A80" s="162" t="s">
        <v>321</v>
      </c>
      <c r="B80" s="163">
        <v>921</v>
      </c>
      <c r="C80" s="163">
        <v>92195</v>
      </c>
      <c r="D80" s="164" t="s">
        <v>322</v>
      </c>
      <c r="E80" s="165">
        <v>9828012</v>
      </c>
      <c r="F80" s="165">
        <v>1074922</v>
      </c>
      <c r="G80" s="165">
        <v>242126</v>
      </c>
      <c r="H80" s="165"/>
      <c r="I80" s="169" t="s">
        <v>272</v>
      </c>
      <c r="J80" s="165">
        <v>832796</v>
      </c>
      <c r="K80" s="165">
        <v>5933859</v>
      </c>
      <c r="L80" s="165">
        <v>2819231</v>
      </c>
      <c r="M80" s="167" t="s">
        <v>300</v>
      </c>
    </row>
    <row r="81" spans="1:13" ht="76.5" hidden="1">
      <c r="A81" s="162" t="s">
        <v>323</v>
      </c>
      <c r="B81" s="163">
        <v>600</v>
      </c>
      <c r="C81" s="163">
        <v>60014</v>
      </c>
      <c r="D81" s="164" t="s">
        <v>324</v>
      </c>
      <c r="E81" s="168">
        <v>1540000</v>
      </c>
      <c r="F81" s="168"/>
      <c r="G81" s="168"/>
      <c r="H81" s="168"/>
      <c r="I81" s="169" t="s">
        <v>272</v>
      </c>
      <c r="J81" s="168"/>
      <c r="K81" s="168">
        <v>40000</v>
      </c>
      <c r="L81" s="168">
        <v>1500000</v>
      </c>
      <c r="M81" s="170" t="s">
        <v>273</v>
      </c>
    </row>
    <row r="82" spans="1:13" ht="89.25" hidden="1">
      <c r="A82" s="162" t="s">
        <v>325</v>
      </c>
      <c r="B82" s="163">
        <v>600</v>
      </c>
      <c r="C82" s="163">
        <v>60014</v>
      </c>
      <c r="D82" s="164" t="s">
        <v>326</v>
      </c>
      <c r="E82" s="165">
        <v>8600000</v>
      </c>
      <c r="F82" s="165"/>
      <c r="G82" s="165"/>
      <c r="H82" s="165"/>
      <c r="I82" s="166" t="s">
        <v>272</v>
      </c>
      <c r="J82" s="165"/>
      <c r="K82" s="165">
        <v>40000</v>
      </c>
      <c r="L82" s="165">
        <v>1000000</v>
      </c>
      <c r="M82" s="167" t="s">
        <v>273</v>
      </c>
    </row>
    <row r="83" spans="1:13" ht="63.75" hidden="1">
      <c r="A83" s="162" t="s">
        <v>327</v>
      </c>
      <c r="B83" s="163">
        <v>600</v>
      </c>
      <c r="C83" s="163">
        <v>60014</v>
      </c>
      <c r="D83" s="164" t="s">
        <v>328</v>
      </c>
      <c r="E83" s="165">
        <v>5000000</v>
      </c>
      <c r="F83" s="165"/>
      <c r="G83" s="165"/>
      <c r="H83" s="165"/>
      <c r="I83" s="166" t="s">
        <v>272</v>
      </c>
      <c r="J83" s="165"/>
      <c r="K83" s="165">
        <v>2000000</v>
      </c>
      <c r="L83" s="165">
        <v>2000000</v>
      </c>
      <c r="M83" s="167" t="s">
        <v>273</v>
      </c>
    </row>
    <row r="84" spans="1:13" ht="51" hidden="1">
      <c r="A84" s="162" t="s">
        <v>329</v>
      </c>
      <c r="B84" s="163">
        <v>600</v>
      </c>
      <c r="C84" s="163">
        <v>60014</v>
      </c>
      <c r="D84" s="164" t="s">
        <v>330</v>
      </c>
      <c r="E84" s="165">
        <v>1000000</v>
      </c>
      <c r="F84" s="165"/>
      <c r="G84" s="165"/>
      <c r="H84" s="165"/>
      <c r="I84" s="166" t="s">
        <v>272</v>
      </c>
      <c r="J84" s="165"/>
      <c r="K84" s="165">
        <v>500000</v>
      </c>
      <c r="L84" s="165">
        <v>500000</v>
      </c>
      <c r="M84" s="167" t="s">
        <v>273</v>
      </c>
    </row>
    <row r="85" spans="1:13" ht="89.25" hidden="1">
      <c r="A85" s="162" t="s">
        <v>331</v>
      </c>
      <c r="B85" s="163">
        <v>921</v>
      </c>
      <c r="C85" s="163">
        <v>92195</v>
      </c>
      <c r="D85" s="171" t="s">
        <v>332</v>
      </c>
      <c r="E85" s="165">
        <v>0</v>
      </c>
      <c r="F85" s="165">
        <v>0</v>
      </c>
      <c r="G85" s="165">
        <v>0</v>
      </c>
      <c r="H85" s="165"/>
      <c r="I85" s="166" t="s">
        <v>272</v>
      </c>
      <c r="J85" s="165">
        <v>0</v>
      </c>
      <c r="K85" s="165">
        <v>0</v>
      </c>
      <c r="L85" s="165"/>
      <c r="M85" s="167" t="s">
        <v>300</v>
      </c>
    </row>
    <row r="86" spans="1:13" ht="89.25" hidden="1">
      <c r="A86" s="172" t="s">
        <v>333</v>
      </c>
      <c r="B86" s="163">
        <v>600</v>
      </c>
      <c r="C86" s="163">
        <v>60014</v>
      </c>
      <c r="D86" s="164" t="s">
        <v>334</v>
      </c>
      <c r="E86" s="165">
        <v>5630000</v>
      </c>
      <c r="F86" s="165">
        <v>30000</v>
      </c>
      <c r="G86" s="165">
        <v>30000</v>
      </c>
      <c r="H86" s="165"/>
      <c r="I86" s="166"/>
      <c r="J86" s="165"/>
      <c r="K86" s="165">
        <v>1350000</v>
      </c>
      <c r="L86" s="165"/>
      <c r="M86" s="167" t="s">
        <v>300</v>
      </c>
    </row>
    <row r="87" spans="1:13" ht="89.25" hidden="1">
      <c r="A87" s="172">
        <v>30</v>
      </c>
      <c r="B87" s="163">
        <v>900</v>
      </c>
      <c r="C87" s="163">
        <v>90095</v>
      </c>
      <c r="D87" s="164" t="s">
        <v>335</v>
      </c>
      <c r="E87" s="165">
        <v>513620</v>
      </c>
      <c r="F87" s="165">
        <v>250100</v>
      </c>
      <c r="G87" s="165">
        <v>37515</v>
      </c>
      <c r="H87" s="165"/>
      <c r="I87" s="166"/>
      <c r="J87" s="165">
        <v>212585</v>
      </c>
      <c r="K87" s="165">
        <v>263520</v>
      </c>
      <c r="L87" s="165"/>
      <c r="M87" s="167" t="s">
        <v>300</v>
      </c>
    </row>
    <row r="88" spans="1:13" ht="12.75">
      <c r="A88" s="357" t="s">
        <v>336</v>
      </c>
      <c r="B88" s="357"/>
      <c r="C88" s="357"/>
      <c r="D88" s="357"/>
      <c r="E88" s="168">
        <f>SUM(E58:E87)</f>
        <v>138412429</v>
      </c>
      <c r="F88" s="168">
        <f aca="true" t="shared" si="1" ref="F88:L88">SUM(F58:F87)</f>
        <v>4334771</v>
      </c>
      <c r="G88" s="168">
        <f t="shared" si="1"/>
        <v>1497705</v>
      </c>
      <c r="H88" s="168">
        <f t="shared" si="1"/>
        <v>0</v>
      </c>
      <c r="I88" s="168">
        <f t="shared" si="1"/>
        <v>0</v>
      </c>
      <c r="J88" s="168">
        <f t="shared" si="1"/>
        <v>1819365</v>
      </c>
      <c r="K88" s="168">
        <f t="shared" si="1"/>
        <v>32678275</v>
      </c>
      <c r="L88" s="168">
        <f t="shared" si="1"/>
        <v>47389383</v>
      </c>
      <c r="M88" s="173" t="s">
        <v>157</v>
      </c>
    </row>
    <row r="89" ht="12.75">
      <c r="A89" s="174" t="s">
        <v>337</v>
      </c>
    </row>
    <row r="90" ht="12.75">
      <c r="A90" s="174" t="s">
        <v>338</v>
      </c>
    </row>
    <row r="91" ht="12.75">
      <c r="A91" s="174" t="s">
        <v>339</v>
      </c>
    </row>
    <row r="92" ht="12.75">
      <c r="A92" s="174" t="s">
        <v>340</v>
      </c>
    </row>
    <row r="95" spans="5:12" ht="12.75">
      <c r="E95" s="175"/>
      <c r="F95" s="175"/>
      <c r="G95" s="175"/>
      <c r="H95" s="175"/>
      <c r="I95" s="175"/>
      <c r="J95" s="175"/>
      <c r="K95" s="175"/>
      <c r="L95" s="175"/>
    </row>
  </sheetData>
  <sheetProtection/>
  <mergeCells count="22">
    <mergeCell ref="A2:M2"/>
    <mergeCell ref="H5:L5"/>
    <mergeCell ref="A10:M10"/>
    <mergeCell ref="A12:A16"/>
    <mergeCell ref="B12:B16"/>
    <mergeCell ref="C12:C16"/>
    <mergeCell ref="D12:D16"/>
    <mergeCell ref="E12:E16"/>
    <mergeCell ref="F12:K12"/>
    <mergeCell ref="M12:M16"/>
    <mergeCell ref="A17:M19"/>
    <mergeCell ref="A50:D50"/>
    <mergeCell ref="A55:M57"/>
    <mergeCell ref="A88:D88"/>
    <mergeCell ref="F13:F16"/>
    <mergeCell ref="G13:J13"/>
    <mergeCell ref="K13:K16"/>
    <mergeCell ref="L13:L16"/>
    <mergeCell ref="G14:G16"/>
    <mergeCell ref="H14:H16"/>
    <mergeCell ref="I14:I16"/>
    <mergeCell ref="J14:J16"/>
  </mergeCells>
  <printOptions/>
  <pageMargins left="0.17" right="0.17" top="0.19" bottom="0.33" header="0.17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2011-01-26T12:51:06Z</dcterms:modified>
  <cp:category/>
  <cp:version/>
  <cp:contentType/>
  <cp:contentStatus/>
</cp:coreProperties>
</file>